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4\"/>
    </mc:Choice>
  </mc:AlternateContent>
  <bookViews>
    <workbookView xWindow="480" yWindow="135" windowWidth="24240" windowHeight="13740"/>
  </bookViews>
  <sheets>
    <sheet name="КПК0118410" sheetId="23" r:id="rId1"/>
  </sheets>
  <definedNames>
    <definedName name="_xlnm.Print_Area" localSheetId="0">КПК0118410!$A$1:$BM$102</definedName>
  </definedNames>
  <calcPr calcId="162913" refMode="R1C1"/>
</workbook>
</file>

<file path=xl/calcChain.xml><?xml version="1.0" encoding="utf-8"?>
<calcChain xmlns="http://schemas.openxmlformats.org/spreadsheetml/2006/main">
  <c r="AO84" i="23" l="1"/>
  <c r="AO86" i="23" l="1"/>
  <c r="BE86" i="23" s="1"/>
  <c r="AO85" i="23"/>
  <c r="BE84" i="23"/>
  <c r="BE88" i="23"/>
  <c r="BE82" i="23"/>
  <c r="BE81" i="23"/>
  <c r="BE80" i="23"/>
  <c r="BE79" i="23"/>
  <c r="BE76" i="23"/>
  <c r="BE75" i="23"/>
  <c r="BE77" i="23"/>
  <c r="BE73" i="23"/>
  <c r="BE72" i="23"/>
  <c r="BE69" i="23"/>
  <c r="BE68" i="23"/>
  <c r="BE71" i="23"/>
  <c r="BE70" i="23"/>
  <c r="BE78" i="23"/>
  <c r="BE89" i="23"/>
  <c r="G42" i="23"/>
  <c r="AC50" i="23"/>
  <c r="BE85" i="23" l="1"/>
  <c r="AC51" i="23" l="1"/>
  <c r="AS22" i="23"/>
  <c r="U22" i="23" s="1"/>
  <c r="AR59" i="23" l="1"/>
  <c r="BE65" i="23"/>
  <c r="AS51" i="23"/>
  <c r="AS50" i="23"/>
</calcChain>
</file>

<file path=xl/sharedStrings.xml><?xml version="1.0" encoding="utf-8"?>
<sst xmlns="http://schemas.openxmlformats.org/spreadsheetml/2006/main" count="178" uniqueCount="114">
  <si>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</si>
  <si>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</si>
  <si>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</si>
  <si>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</si>
  <si>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</si>
  <si>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</si>
  <si>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</si>
  <si>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</si>
  <si>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</si>
  <si>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</si>
  <si>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</si>
  <si>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</si>
  <si>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</si>
  <si>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</si>
  <si>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</si>
  <si>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</si>
  <si>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</si>
  <si>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</si>
  <si>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</si>
  <si>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</si>
  <si>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</si>
  <si>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</si>
  <si>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</si>
  <si>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</si>
  <si>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</si>
  <si>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</si>
  <si>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</si>
  <si>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</si>
  <si>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</si>
  <si>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</si>
  <si>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</si>
  <si>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</si>
  <si>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</si>
  <si>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</si>
  <si>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</si>
  <si>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</si>
  <si>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</si>
  <si>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</si>
  <si>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</si>
  <si>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</si>
  <si>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</si>
  <si>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</si>
  <si>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</si>
  <si>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</si>
  <si>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</si>
  <si>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</si>
  <si>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</si>
  <si>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</si>
  <si>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</si>
  <si>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</si>
  <si>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</si>
  <si>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</si>
  <si>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</si>
  <si>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</si>
  <si>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</si>
  <si>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</si>
  <si>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</si>
  <si>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</si>
  <si>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</si>
  <si>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</si>
  <si>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</si>
  <si>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</si>
  <si>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</si>
  <si>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</si>
  <si>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Звітність установи</t>
  </si>
  <si>
    <t>Розрахунок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</si>
  <si>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</si>
  <si>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</si>
  <si>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</si>
  <si>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</si>
  <si>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</si>
  <si>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</si>
  <si>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</si>
  <si>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</si>
  <si>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</si>
  <si>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2452600000</t>
  </si>
  <si>
    <t>гривень</t>
  </si>
  <si>
    <t>бюджетної програми місцевого бюджету на 2021 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</si>
  <si>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</si>
  <si>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</si>
  <si>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Рішення IV сесії  Новоселицької міської ради VІІІ скликання №4/2  від 26.02.2021 "Про внесення змін до міського бюджету на 2021 рік".</t>
  </si>
  <si>
    <t>Затрат</t>
  </si>
  <si>
    <t>Продукту</t>
  </si>
  <si>
    <t>Ефективності</t>
  </si>
  <si>
    <t>Якості</t>
  </si>
  <si>
    <t>відсоток</t>
  </si>
  <si>
    <t>0114030</t>
  </si>
  <si>
    <t>0824</t>
  </si>
  <si>
    <t>Забезпечення діяльності бібліотек</t>
  </si>
  <si>
    <t>Конституція України;																																																															_x000D__x000D_
"Бюджетний кодекс України;																																																														_x000D__x000D_
Закон України "Про місцеве самоврядування в Україні" від 21.05.1997 № 280/97-ВР зі змінами;																																																															_x000D__x000D_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Спільний наказ  Міністерства фінансів України та Міністерства культури України "Про затвердження Типового переліку бюджетних програм та результативних показників їх виконання для місцевих бюджетів у галузі "Культура" від 01.10.2010 №1150/41 
Наказ Міністерства фінансів України «Про затвердження Інструкції з підготовки бюджетних запитів» від 06.06.2012 року № 687, зі змінами;_x000D_
Наказ Міністерства фінансів України «Про паспорти бюджетних програм» від 29 грудня 2002 року № 1098._x000D_
Рішення II сесії міської ради VIII скликання від 22 грудня 2020 р. №2/7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</si>
  <si>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</si>
  <si>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</si>
  <si>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 xml:space="preserve">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t>
  </si>
  <si>
    <t xml:space="preserve">Завдання. 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t>
  </si>
  <si>
    <t>Кількість установ (бібліотек)</t>
  </si>
  <si>
    <t>Середнє число окладів (ставок) - усього (бібліотек)</t>
  </si>
  <si>
    <t xml:space="preserve">Середнє число окладів (ставок) керівних працівників </t>
  </si>
  <si>
    <t xml:space="preserve">Середнє число окладів (ставок) спеціалістів, </t>
  </si>
  <si>
    <t>середнє число окладів (ставок) робітників</t>
  </si>
  <si>
    <t>Середнє число окладів (ставок) обслуговуючого та технічного    персоналу</t>
  </si>
  <si>
    <t>тис. осіб</t>
  </si>
  <si>
    <t>тис. примірників</t>
  </si>
  <si>
    <t>тис. грн</t>
  </si>
  <si>
    <t xml:space="preserve">од.                                     </t>
  </si>
  <si>
    <t>Число читачів</t>
  </si>
  <si>
    <t>Бібліотечний фонд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</si>
  <si>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</si>
  <si>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</si>
  <si>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</si>
  <si>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</si>
  <si>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</si>
  <si>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</si>
  <si>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</si>
  <si>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 відповідно до фактичного показника попереднього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</si>
</sst>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8" zoomScaleSheetLayoutView="100" workbookViewId="0">
      <selection activeCell="AW81" sqref="AW81:BD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32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6" t="s">
        <v>67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67" t="s">
        <v>68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x14ac:dyDescent="0.2">
      <c r="AO5" s="68" t="s">
        <v>17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77" ht="7.5" customHeight="1" x14ac:dyDescent="0.2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77" ht="12.75" customHeight="1" x14ac:dyDescent="0.2">
      <c r="AO7" s="76"/>
      <c r="AP7" s="76"/>
      <c r="AQ7" s="76"/>
      <c r="AR7" s="76"/>
      <c r="AS7" s="76"/>
      <c r="AT7" s="76"/>
      <c r="AU7" s="76"/>
      <c r="AV7" s="1" t="s">
        <v>60</v>
      </c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7" t="s">
        <v>18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77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73" t="s">
        <v>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75" t="s">
        <v>68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73" t="s">
        <v>74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1" t="s">
        <v>53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3"/>
      <c r="N14" s="72" t="s">
        <v>59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33"/>
      <c r="AU14" s="71" t="s">
        <v>52</v>
      </c>
      <c r="AV14" s="71"/>
      <c r="AW14" s="71"/>
      <c r="AX14" s="71"/>
      <c r="AY14" s="71"/>
      <c r="AZ14" s="71"/>
      <c r="BA14" s="71"/>
      <c r="BB14" s="7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73" t="s">
        <v>79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75" t="s">
        <v>78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73" t="s">
        <v>74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1" t="s">
        <v>53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33"/>
      <c r="N17" s="72" t="s">
        <v>58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33"/>
      <c r="AU17" s="71" t="s">
        <v>52</v>
      </c>
      <c r="AV17" s="71"/>
      <c r="AW17" s="71"/>
      <c r="AX17" s="71"/>
      <c r="AY17" s="71"/>
      <c r="AZ17" s="71"/>
      <c r="BA17" s="71"/>
      <c r="BB17" s="7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51</v>
      </c>
      <c r="B19" s="73" t="s">
        <v>86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3">
        <v>4030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73" t="s">
        <v>87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80" t="s">
        <v>88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6"/>
      <c r="BE19" s="73" t="s">
        <v>75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1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1" t="s">
        <v>54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8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56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1" t="s">
        <v>57</v>
      </c>
      <c r="BF20" s="71"/>
      <c r="BG20" s="71"/>
      <c r="BH20" s="71"/>
      <c r="BI20" s="71"/>
      <c r="BJ20" s="71"/>
      <c r="BK20" s="71"/>
      <c r="BL20" s="7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47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f>AS22</f>
        <v>703000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48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f>AC50</f>
        <v>703000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2" t="s">
        <v>20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19</v>
      </c>
      <c r="B23" s="82"/>
      <c r="C23" s="82"/>
      <c r="D23" s="82"/>
      <c r="E23" s="82"/>
      <c r="F23" s="82"/>
      <c r="G23" s="82"/>
      <c r="H23" s="82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2" t="s">
        <v>21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41.75" customHeight="1" x14ac:dyDescent="0.2">
      <c r="A26" s="81" t="s">
        <v>89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5.75" x14ac:dyDescent="0.2">
      <c r="A27" s="70" t="s">
        <v>80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2" t="s">
        <v>33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79" ht="27.75" customHeight="1" x14ac:dyDescent="0.2">
      <c r="A30" s="83" t="s">
        <v>25</v>
      </c>
      <c r="B30" s="83"/>
      <c r="C30" s="83"/>
      <c r="D30" s="83"/>
      <c r="E30" s="83"/>
      <c r="F30" s="83"/>
      <c r="G30" s="84" t="s">
        <v>37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5.75" hidden="1" x14ac:dyDescent="0.2">
      <c r="A31" s="87">
        <v>1</v>
      </c>
      <c r="B31" s="87"/>
      <c r="C31" s="87"/>
      <c r="D31" s="87"/>
      <c r="E31" s="87"/>
      <c r="F31" s="87"/>
      <c r="G31" s="84">
        <v>2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</row>
    <row r="32" spans="1:79" ht="10.5" hidden="1" customHeight="1" x14ac:dyDescent="0.2">
      <c r="A32" s="39" t="s">
        <v>30</v>
      </c>
      <c r="B32" s="39"/>
      <c r="C32" s="39"/>
      <c r="D32" s="39"/>
      <c r="E32" s="39"/>
      <c r="F32" s="39"/>
      <c r="G32" s="91" t="s">
        <v>7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46</v>
      </c>
    </row>
    <row r="33" spans="1:79" ht="12.75" customHeight="1" x14ac:dyDescent="0.2">
      <c r="A33" s="39">
        <v>1</v>
      </c>
      <c r="B33" s="39"/>
      <c r="C33" s="39"/>
      <c r="D33" s="39"/>
      <c r="E33" s="39"/>
      <c r="F33" s="39"/>
      <c r="G33" s="40" t="s">
        <v>91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  <c r="CA33" s="1" t="s">
        <v>45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2" t="s">
        <v>35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31.5" customHeight="1" x14ac:dyDescent="0.2">
      <c r="A36" s="94" t="s">
        <v>90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2" t="s">
        <v>36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27.75" customHeight="1" x14ac:dyDescent="0.2">
      <c r="A39" s="83" t="s">
        <v>25</v>
      </c>
      <c r="B39" s="83"/>
      <c r="C39" s="83"/>
      <c r="D39" s="83"/>
      <c r="E39" s="83"/>
      <c r="F39" s="83"/>
      <c r="G39" s="84" t="s">
        <v>22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5.75" hidden="1" x14ac:dyDescent="0.2">
      <c r="A40" s="87">
        <v>1</v>
      </c>
      <c r="B40" s="87"/>
      <c r="C40" s="87"/>
      <c r="D40" s="87"/>
      <c r="E40" s="87"/>
      <c r="F40" s="87"/>
      <c r="G40" s="84">
        <v>2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</row>
    <row r="41" spans="1:79" ht="10.5" hidden="1" customHeight="1" x14ac:dyDescent="0.2">
      <c r="A41" s="39" t="s">
        <v>6</v>
      </c>
      <c r="B41" s="39"/>
      <c r="C41" s="39"/>
      <c r="D41" s="39"/>
      <c r="E41" s="39"/>
      <c r="F41" s="39"/>
      <c r="G41" s="91" t="s">
        <v>7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11</v>
      </c>
    </row>
    <row r="42" spans="1:79" ht="24" customHeight="1" x14ac:dyDescent="0.2">
      <c r="A42" s="39">
        <v>1</v>
      </c>
      <c r="B42" s="39"/>
      <c r="C42" s="39"/>
      <c r="D42" s="39"/>
      <c r="E42" s="39"/>
      <c r="F42" s="39"/>
      <c r="G42" s="40" t="str">
        <f>D50</f>
        <v xml:space="preserve">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2" t="s">
        <v>38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5" t="s">
        <v>76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7" t="s">
        <v>25</v>
      </c>
      <c r="B46" s="87"/>
      <c r="C46" s="87"/>
      <c r="D46" s="96" t="s">
        <v>23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7" t="s">
        <v>26</v>
      </c>
      <c r="AD46" s="87"/>
      <c r="AE46" s="87"/>
      <c r="AF46" s="87"/>
      <c r="AG46" s="87"/>
      <c r="AH46" s="87"/>
      <c r="AI46" s="87"/>
      <c r="AJ46" s="87"/>
      <c r="AK46" s="87" t="s">
        <v>27</v>
      </c>
      <c r="AL46" s="87"/>
      <c r="AM46" s="87"/>
      <c r="AN46" s="87"/>
      <c r="AO46" s="87"/>
      <c r="AP46" s="87"/>
      <c r="AQ46" s="87"/>
      <c r="AR46" s="87"/>
      <c r="AS46" s="87" t="s">
        <v>24</v>
      </c>
      <c r="AT46" s="87"/>
      <c r="AU46" s="87"/>
      <c r="AV46" s="87"/>
      <c r="AW46" s="87"/>
      <c r="AX46" s="87"/>
      <c r="AY46" s="87"/>
      <c r="AZ46" s="8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7"/>
      <c r="B47" s="87"/>
      <c r="C47" s="87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7">
        <v>1</v>
      </c>
      <c r="B48" s="87"/>
      <c r="C48" s="87"/>
      <c r="D48" s="102">
        <v>2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87">
        <v>3</v>
      </c>
      <c r="AD48" s="87"/>
      <c r="AE48" s="87"/>
      <c r="AF48" s="87"/>
      <c r="AG48" s="87"/>
      <c r="AH48" s="87"/>
      <c r="AI48" s="87"/>
      <c r="AJ48" s="87"/>
      <c r="AK48" s="87">
        <v>4</v>
      </c>
      <c r="AL48" s="87"/>
      <c r="AM48" s="87"/>
      <c r="AN48" s="87"/>
      <c r="AO48" s="87"/>
      <c r="AP48" s="87"/>
      <c r="AQ48" s="87"/>
      <c r="AR48" s="87"/>
      <c r="AS48" s="87">
        <v>5</v>
      </c>
      <c r="AT48" s="87"/>
      <c r="AU48" s="87"/>
      <c r="AV48" s="87"/>
      <c r="AW48" s="87"/>
      <c r="AX48" s="87"/>
      <c r="AY48" s="87"/>
      <c r="AZ48" s="8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6</v>
      </c>
      <c r="B49" s="39"/>
      <c r="C49" s="39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8" t="s">
        <v>8</v>
      </c>
      <c r="AD49" s="108"/>
      <c r="AE49" s="108"/>
      <c r="AF49" s="108"/>
      <c r="AG49" s="108"/>
      <c r="AH49" s="108"/>
      <c r="AI49" s="108"/>
      <c r="AJ49" s="108"/>
      <c r="AK49" s="108" t="s">
        <v>9</v>
      </c>
      <c r="AL49" s="108"/>
      <c r="AM49" s="108"/>
      <c r="AN49" s="108"/>
      <c r="AO49" s="108"/>
      <c r="AP49" s="108"/>
      <c r="AQ49" s="108"/>
      <c r="AR49" s="108"/>
      <c r="AS49" s="43" t="s">
        <v>10</v>
      </c>
      <c r="AT49" s="108"/>
      <c r="AU49" s="108"/>
      <c r="AV49" s="108"/>
      <c r="AW49" s="108"/>
      <c r="AX49" s="108"/>
      <c r="AY49" s="108"/>
      <c r="AZ49" s="108"/>
      <c r="BA49" s="19"/>
      <c r="BB49" s="20"/>
      <c r="BC49" s="20"/>
      <c r="BD49" s="20"/>
      <c r="BE49" s="20"/>
      <c r="BF49" s="20"/>
      <c r="BG49" s="20"/>
      <c r="BH49" s="20"/>
      <c r="CA49" s="4" t="s">
        <v>12</v>
      </c>
    </row>
    <row r="50" spans="1:79" ht="58.5" customHeight="1" x14ac:dyDescent="0.2">
      <c r="A50" s="39">
        <v>1</v>
      </c>
      <c r="B50" s="39"/>
      <c r="C50" s="39"/>
      <c r="D50" s="40" t="s">
        <v>92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45">
        <f>457000+100500+5000+5000+3500+130000+2000</f>
        <v>703000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703000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0"/>
      <c r="B51" s="50"/>
      <c r="C51" s="50"/>
      <c r="D51" s="120" t="s">
        <v>61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55">
        <f>AC50</f>
        <v>703000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703000</v>
      </c>
      <c r="AT51" s="55"/>
      <c r="AU51" s="55"/>
      <c r="AV51" s="55"/>
      <c r="AW51" s="55"/>
      <c r="AX51" s="55"/>
      <c r="AY51" s="55"/>
      <c r="AZ51" s="5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5" t="s">
        <v>39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 x14ac:dyDescent="0.2">
      <c r="A54" s="95" t="s">
        <v>76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7" t="s">
        <v>25</v>
      </c>
      <c r="B55" s="87"/>
      <c r="C55" s="87"/>
      <c r="D55" s="96" t="s">
        <v>31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7" t="s">
        <v>26</v>
      </c>
      <c r="AC55" s="87"/>
      <c r="AD55" s="87"/>
      <c r="AE55" s="87"/>
      <c r="AF55" s="87"/>
      <c r="AG55" s="87"/>
      <c r="AH55" s="87"/>
      <c r="AI55" s="87"/>
      <c r="AJ55" s="87" t="s">
        <v>27</v>
      </c>
      <c r="AK55" s="87"/>
      <c r="AL55" s="87"/>
      <c r="AM55" s="87"/>
      <c r="AN55" s="87"/>
      <c r="AO55" s="87"/>
      <c r="AP55" s="87"/>
      <c r="AQ55" s="87"/>
      <c r="AR55" s="87" t="s">
        <v>24</v>
      </c>
      <c r="AS55" s="87"/>
      <c r="AT55" s="87"/>
      <c r="AU55" s="87"/>
      <c r="AV55" s="87"/>
      <c r="AW55" s="87"/>
      <c r="AX55" s="87"/>
      <c r="AY55" s="87"/>
    </row>
    <row r="56" spans="1:79" ht="29.1" customHeight="1" x14ac:dyDescent="0.2">
      <c r="A56" s="87"/>
      <c r="B56" s="87"/>
      <c r="C56" s="87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</row>
    <row r="57" spans="1:79" ht="15.75" customHeight="1" x14ac:dyDescent="0.2">
      <c r="A57" s="87">
        <v>1</v>
      </c>
      <c r="B57" s="87"/>
      <c r="C57" s="87"/>
      <c r="D57" s="102">
        <v>2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87">
        <v>3</v>
      </c>
      <c r="AC57" s="87"/>
      <c r="AD57" s="87"/>
      <c r="AE57" s="87"/>
      <c r="AF57" s="87"/>
      <c r="AG57" s="87"/>
      <c r="AH57" s="87"/>
      <c r="AI57" s="87"/>
      <c r="AJ57" s="87">
        <v>4</v>
      </c>
      <c r="AK57" s="87"/>
      <c r="AL57" s="87"/>
      <c r="AM57" s="87"/>
      <c r="AN57" s="87"/>
      <c r="AO57" s="87"/>
      <c r="AP57" s="87"/>
      <c r="AQ57" s="87"/>
      <c r="AR57" s="87">
        <v>5</v>
      </c>
      <c r="AS57" s="87"/>
      <c r="AT57" s="87"/>
      <c r="AU57" s="87"/>
      <c r="AV57" s="87"/>
      <c r="AW57" s="87"/>
      <c r="AX57" s="87"/>
      <c r="AY57" s="87"/>
    </row>
    <row r="58" spans="1:79" ht="12.75" hidden="1" customHeight="1" x14ac:dyDescent="0.2">
      <c r="A58" s="39" t="s">
        <v>6</v>
      </c>
      <c r="B58" s="39"/>
      <c r="C58" s="39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108" t="s">
        <v>8</v>
      </c>
      <c r="AC58" s="108"/>
      <c r="AD58" s="108"/>
      <c r="AE58" s="108"/>
      <c r="AF58" s="108"/>
      <c r="AG58" s="108"/>
      <c r="AH58" s="108"/>
      <c r="AI58" s="108"/>
      <c r="AJ58" s="108" t="s">
        <v>9</v>
      </c>
      <c r="AK58" s="108"/>
      <c r="AL58" s="108"/>
      <c r="AM58" s="108"/>
      <c r="AN58" s="108"/>
      <c r="AO58" s="108"/>
      <c r="AP58" s="108"/>
      <c r="AQ58" s="108"/>
      <c r="AR58" s="108" t="s">
        <v>10</v>
      </c>
      <c r="AS58" s="108"/>
      <c r="AT58" s="108"/>
      <c r="AU58" s="108"/>
      <c r="AV58" s="108"/>
      <c r="AW58" s="108"/>
      <c r="AX58" s="108"/>
      <c r="AY58" s="108"/>
      <c r="CA58" s="1" t="s">
        <v>13</v>
      </c>
    </row>
    <row r="59" spans="1:79" s="4" customFormat="1" ht="12.75" customHeight="1" x14ac:dyDescent="0.2">
      <c r="A59" s="50"/>
      <c r="B59" s="50"/>
      <c r="C59" s="50"/>
      <c r="D59" s="120" t="s">
        <v>24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2"/>
      <c r="AB59" s="55">
        <v>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0</v>
      </c>
      <c r="AS59" s="55"/>
      <c r="AT59" s="55"/>
      <c r="AU59" s="55"/>
      <c r="AV59" s="55"/>
      <c r="AW59" s="55"/>
      <c r="AX59" s="55"/>
      <c r="AY59" s="55"/>
    </row>
    <row r="61" spans="1:79" ht="15.75" customHeight="1" x14ac:dyDescent="0.2">
      <c r="A61" s="82" t="s">
        <v>40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87" t="s">
        <v>25</v>
      </c>
      <c r="B62" s="87"/>
      <c r="C62" s="87"/>
      <c r="D62" s="87"/>
      <c r="E62" s="87"/>
      <c r="F62" s="87"/>
      <c r="G62" s="102" t="s">
        <v>41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7" t="s">
        <v>2</v>
      </c>
      <c r="AA62" s="87"/>
      <c r="AB62" s="87"/>
      <c r="AC62" s="87"/>
      <c r="AD62" s="87"/>
      <c r="AE62" s="87" t="s">
        <v>1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102" t="s">
        <v>26</v>
      </c>
      <c r="AP62" s="103"/>
      <c r="AQ62" s="103"/>
      <c r="AR62" s="103"/>
      <c r="AS62" s="103"/>
      <c r="AT62" s="103"/>
      <c r="AU62" s="103"/>
      <c r="AV62" s="104"/>
      <c r="AW62" s="102" t="s">
        <v>27</v>
      </c>
      <c r="AX62" s="103"/>
      <c r="AY62" s="103"/>
      <c r="AZ62" s="103"/>
      <c r="BA62" s="103"/>
      <c r="BB62" s="103"/>
      <c r="BC62" s="103"/>
      <c r="BD62" s="104"/>
      <c r="BE62" s="102" t="s">
        <v>24</v>
      </c>
      <c r="BF62" s="103"/>
      <c r="BG62" s="103"/>
      <c r="BH62" s="103"/>
      <c r="BI62" s="103"/>
      <c r="BJ62" s="103"/>
      <c r="BK62" s="103"/>
      <c r="BL62" s="104"/>
    </row>
    <row r="63" spans="1:79" ht="15.75" customHeight="1" x14ac:dyDescent="0.2">
      <c r="A63" s="87">
        <v>1</v>
      </c>
      <c r="B63" s="87"/>
      <c r="C63" s="87"/>
      <c r="D63" s="87"/>
      <c r="E63" s="87"/>
      <c r="F63" s="87"/>
      <c r="G63" s="102">
        <v>2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7">
        <v>3</v>
      </c>
      <c r="AA63" s="87"/>
      <c r="AB63" s="87"/>
      <c r="AC63" s="87"/>
      <c r="AD63" s="87"/>
      <c r="AE63" s="87">
        <v>4</v>
      </c>
      <c r="AF63" s="87"/>
      <c r="AG63" s="87"/>
      <c r="AH63" s="87"/>
      <c r="AI63" s="87"/>
      <c r="AJ63" s="87"/>
      <c r="AK63" s="87"/>
      <c r="AL63" s="87"/>
      <c r="AM63" s="87"/>
      <c r="AN63" s="87"/>
      <c r="AO63" s="87">
        <v>5</v>
      </c>
      <c r="AP63" s="87"/>
      <c r="AQ63" s="87"/>
      <c r="AR63" s="87"/>
      <c r="AS63" s="87"/>
      <c r="AT63" s="87"/>
      <c r="AU63" s="87"/>
      <c r="AV63" s="87"/>
      <c r="AW63" s="87">
        <v>6</v>
      </c>
      <c r="AX63" s="87"/>
      <c r="AY63" s="87"/>
      <c r="AZ63" s="87"/>
      <c r="BA63" s="87"/>
      <c r="BB63" s="87"/>
      <c r="BC63" s="87"/>
      <c r="BD63" s="87"/>
      <c r="BE63" s="87">
        <v>7</v>
      </c>
      <c r="BF63" s="87"/>
      <c r="BG63" s="87"/>
      <c r="BH63" s="87"/>
      <c r="BI63" s="87"/>
      <c r="BJ63" s="87"/>
      <c r="BK63" s="87"/>
      <c r="BL63" s="87"/>
    </row>
    <row r="64" spans="1:79" ht="12.75" hidden="1" customHeight="1" x14ac:dyDescent="0.2">
      <c r="A64" s="39" t="s">
        <v>30</v>
      </c>
      <c r="B64" s="39"/>
      <c r="C64" s="39"/>
      <c r="D64" s="39"/>
      <c r="E64" s="39"/>
      <c r="F64" s="39"/>
      <c r="G64" s="91" t="s">
        <v>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39" t="s">
        <v>16</v>
      </c>
      <c r="AA64" s="39"/>
      <c r="AB64" s="39"/>
      <c r="AC64" s="39"/>
      <c r="AD64" s="39"/>
      <c r="AE64" s="109" t="s">
        <v>29</v>
      </c>
      <c r="AF64" s="109"/>
      <c r="AG64" s="109"/>
      <c r="AH64" s="109"/>
      <c r="AI64" s="109"/>
      <c r="AJ64" s="109"/>
      <c r="AK64" s="109"/>
      <c r="AL64" s="109"/>
      <c r="AM64" s="109"/>
      <c r="AN64" s="91"/>
      <c r="AO64" s="108" t="s">
        <v>8</v>
      </c>
      <c r="AP64" s="108"/>
      <c r="AQ64" s="108"/>
      <c r="AR64" s="108"/>
      <c r="AS64" s="108"/>
      <c r="AT64" s="108"/>
      <c r="AU64" s="108"/>
      <c r="AV64" s="108"/>
      <c r="AW64" s="108" t="s">
        <v>28</v>
      </c>
      <c r="AX64" s="108"/>
      <c r="AY64" s="108"/>
      <c r="AZ64" s="108"/>
      <c r="BA64" s="108"/>
      <c r="BB64" s="108"/>
      <c r="BC64" s="108"/>
      <c r="BD64" s="108"/>
      <c r="BE64" s="108" t="s">
        <v>10</v>
      </c>
      <c r="BF64" s="108"/>
      <c r="BG64" s="108"/>
      <c r="BH64" s="108"/>
      <c r="BI64" s="108"/>
      <c r="BJ64" s="108"/>
      <c r="BK64" s="108"/>
      <c r="BL64" s="108"/>
      <c r="CA64" s="1" t="s">
        <v>14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49" t="s">
        <v>62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54"/>
      <c r="AA65" s="54"/>
      <c r="AB65" s="54"/>
      <c r="AC65" s="54"/>
      <c r="AD65" s="54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>
        <f t="shared" ref="BE65" si="0">AO65+AW65</f>
        <v>0</v>
      </c>
      <c r="BF65" s="55"/>
      <c r="BG65" s="55"/>
      <c r="BH65" s="55"/>
      <c r="BI65" s="55"/>
      <c r="BJ65" s="55"/>
      <c r="BK65" s="55"/>
      <c r="BL65" s="55"/>
      <c r="CA65" s="4" t="s">
        <v>15</v>
      </c>
    </row>
    <row r="66" spans="1:79" ht="69.75" customHeight="1" x14ac:dyDescent="0.2">
      <c r="A66" s="50">
        <v>1</v>
      </c>
      <c r="B66" s="50"/>
      <c r="C66" s="50"/>
      <c r="D66" s="50"/>
      <c r="E66" s="50"/>
      <c r="F66" s="50"/>
      <c r="G66" s="51" t="s">
        <v>93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/>
      <c r="AA66" s="54"/>
      <c r="AB66" s="54"/>
      <c r="AC66" s="54"/>
      <c r="AD66" s="54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55"/>
      <c r="AP66" s="55"/>
      <c r="AQ66" s="55"/>
      <c r="AR66" s="55"/>
      <c r="AS66" s="55"/>
      <c r="AT66" s="55"/>
      <c r="AU66" s="55"/>
      <c r="AV66" s="55"/>
      <c r="AW66" s="56"/>
      <c r="AX66" s="57"/>
      <c r="AY66" s="57"/>
      <c r="AZ66" s="57"/>
      <c r="BA66" s="57"/>
      <c r="BB66" s="57"/>
      <c r="BC66" s="57"/>
      <c r="BD66" s="58"/>
      <c r="BE66" s="55"/>
      <c r="BF66" s="55"/>
      <c r="BG66" s="55"/>
      <c r="BH66" s="55"/>
      <c r="BI66" s="55"/>
      <c r="BJ66" s="55"/>
      <c r="BK66" s="55"/>
      <c r="BL66" s="55"/>
      <c r="BM66" s="4"/>
    </row>
    <row r="67" spans="1:79" x14ac:dyDescent="0.2">
      <c r="A67" s="50">
        <v>0</v>
      </c>
      <c r="B67" s="50"/>
      <c r="C67" s="50"/>
      <c r="D67" s="50"/>
      <c r="E67" s="50"/>
      <c r="F67" s="50"/>
      <c r="G67" s="51" t="s">
        <v>81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/>
      <c r="AA67" s="54"/>
      <c r="AB67" s="54"/>
      <c r="AC67" s="54"/>
      <c r="AD67" s="54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55"/>
      <c r="AP67" s="55"/>
      <c r="AQ67" s="55"/>
      <c r="AR67" s="55"/>
      <c r="AS67" s="55"/>
      <c r="AT67" s="55"/>
      <c r="AU67" s="55"/>
      <c r="AV67" s="55"/>
      <c r="AW67" s="56"/>
      <c r="AX67" s="57"/>
      <c r="AY67" s="57"/>
      <c r="AZ67" s="57"/>
      <c r="BA67" s="57"/>
      <c r="BB67" s="57"/>
      <c r="BC67" s="57"/>
      <c r="BD67" s="58"/>
      <c r="BE67" s="55"/>
      <c r="BF67" s="55"/>
      <c r="BG67" s="55"/>
      <c r="BH67" s="55"/>
      <c r="BI67" s="55"/>
      <c r="BJ67" s="55"/>
      <c r="BK67" s="55"/>
      <c r="BL67" s="55"/>
      <c r="BM67" s="4"/>
    </row>
    <row r="68" spans="1:79" ht="18.75" customHeight="1" x14ac:dyDescent="0.2">
      <c r="A68" s="105">
        <v>0</v>
      </c>
      <c r="B68" s="106"/>
      <c r="C68" s="106"/>
      <c r="D68" s="106"/>
      <c r="E68" s="106"/>
      <c r="F68" s="107"/>
      <c r="G68" s="40" t="s">
        <v>94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44" t="s">
        <v>103</v>
      </c>
      <c r="AA68" s="124"/>
      <c r="AB68" s="124"/>
      <c r="AC68" s="124"/>
      <c r="AD68" s="125"/>
      <c r="AE68" s="44" t="s">
        <v>64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59">
        <v>1</v>
      </c>
      <c r="AP68" s="60"/>
      <c r="AQ68" s="60"/>
      <c r="AR68" s="60"/>
      <c r="AS68" s="60"/>
      <c r="AT68" s="60"/>
      <c r="AU68" s="60"/>
      <c r="AV68" s="61"/>
      <c r="AW68" s="46"/>
      <c r="AX68" s="47"/>
      <c r="AY68" s="47"/>
      <c r="AZ68" s="47"/>
      <c r="BA68" s="47"/>
      <c r="BB68" s="47"/>
      <c r="BC68" s="47"/>
      <c r="BD68" s="48"/>
      <c r="BE68" s="46">
        <f t="shared" ref="BE68:BE69" si="1">AO68+AW68</f>
        <v>1</v>
      </c>
      <c r="BF68" s="47"/>
      <c r="BG68" s="47"/>
      <c r="BH68" s="47"/>
      <c r="BI68" s="47"/>
      <c r="BJ68" s="47"/>
      <c r="BK68" s="47"/>
      <c r="BL68" s="48"/>
    </row>
    <row r="69" spans="1:79" ht="18.75" customHeight="1" x14ac:dyDescent="0.2">
      <c r="A69" s="105">
        <v>0</v>
      </c>
      <c r="B69" s="106"/>
      <c r="C69" s="106"/>
      <c r="D69" s="106"/>
      <c r="E69" s="106"/>
      <c r="F69" s="107"/>
      <c r="G69" s="40" t="s">
        <v>95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44" t="s">
        <v>103</v>
      </c>
      <c r="AA69" s="124"/>
      <c r="AB69" s="124"/>
      <c r="AC69" s="124"/>
      <c r="AD69" s="125"/>
      <c r="AE69" s="44" t="s">
        <v>64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59">
        <v>7</v>
      </c>
      <c r="AP69" s="60"/>
      <c r="AQ69" s="60"/>
      <c r="AR69" s="60"/>
      <c r="AS69" s="60"/>
      <c r="AT69" s="60"/>
      <c r="AU69" s="60"/>
      <c r="AV69" s="61"/>
      <c r="AW69" s="46"/>
      <c r="AX69" s="47"/>
      <c r="AY69" s="47"/>
      <c r="AZ69" s="47"/>
      <c r="BA69" s="47"/>
      <c r="BB69" s="47"/>
      <c r="BC69" s="47"/>
      <c r="BD69" s="48"/>
      <c r="BE69" s="46">
        <f t="shared" si="1"/>
        <v>7</v>
      </c>
      <c r="BF69" s="47"/>
      <c r="BG69" s="47"/>
      <c r="BH69" s="47"/>
      <c r="BI69" s="47"/>
      <c r="BJ69" s="47"/>
      <c r="BK69" s="47"/>
      <c r="BL69" s="48"/>
    </row>
    <row r="70" spans="1:79" ht="18.75" customHeight="1" x14ac:dyDescent="0.2">
      <c r="A70" s="105">
        <v>0</v>
      </c>
      <c r="B70" s="106"/>
      <c r="C70" s="106"/>
      <c r="D70" s="106"/>
      <c r="E70" s="106"/>
      <c r="F70" s="107"/>
      <c r="G70" s="40" t="s">
        <v>96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44" t="s">
        <v>103</v>
      </c>
      <c r="AA70" s="124"/>
      <c r="AB70" s="124"/>
      <c r="AC70" s="124"/>
      <c r="AD70" s="125"/>
      <c r="AE70" s="44" t="s">
        <v>64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59">
        <v>1</v>
      </c>
      <c r="AP70" s="60"/>
      <c r="AQ70" s="60"/>
      <c r="AR70" s="60"/>
      <c r="AS70" s="60"/>
      <c r="AT70" s="60"/>
      <c r="AU70" s="60"/>
      <c r="AV70" s="61"/>
      <c r="AW70" s="46"/>
      <c r="AX70" s="47"/>
      <c r="AY70" s="47"/>
      <c r="AZ70" s="47"/>
      <c r="BA70" s="47"/>
      <c r="BB70" s="47"/>
      <c r="BC70" s="47"/>
      <c r="BD70" s="48"/>
      <c r="BE70" s="46">
        <f t="shared" ref="BE70" si="2">AO70+AW70</f>
        <v>1</v>
      </c>
      <c r="BF70" s="47"/>
      <c r="BG70" s="47"/>
      <c r="BH70" s="47"/>
      <c r="BI70" s="47"/>
      <c r="BJ70" s="47"/>
      <c r="BK70" s="47"/>
      <c r="BL70" s="48"/>
    </row>
    <row r="71" spans="1:79" ht="18.75" customHeight="1" x14ac:dyDescent="0.2">
      <c r="A71" s="105">
        <v>0</v>
      </c>
      <c r="B71" s="106"/>
      <c r="C71" s="106"/>
      <c r="D71" s="106"/>
      <c r="E71" s="106"/>
      <c r="F71" s="107"/>
      <c r="G71" s="40" t="s">
        <v>97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44" t="s">
        <v>103</v>
      </c>
      <c r="AA71" s="124"/>
      <c r="AB71" s="124"/>
      <c r="AC71" s="124"/>
      <c r="AD71" s="125"/>
      <c r="AE71" s="44" t="s">
        <v>64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59">
        <v>5</v>
      </c>
      <c r="AP71" s="60"/>
      <c r="AQ71" s="60"/>
      <c r="AR71" s="60"/>
      <c r="AS71" s="60"/>
      <c r="AT71" s="60"/>
      <c r="AU71" s="60"/>
      <c r="AV71" s="61"/>
      <c r="AW71" s="46"/>
      <c r="AX71" s="47"/>
      <c r="AY71" s="47"/>
      <c r="AZ71" s="47"/>
      <c r="BA71" s="47"/>
      <c r="BB71" s="47"/>
      <c r="BC71" s="47"/>
      <c r="BD71" s="48"/>
      <c r="BE71" s="46">
        <f t="shared" ref="BE71:BE72" si="3">AO71+AW71</f>
        <v>5</v>
      </c>
      <c r="BF71" s="47"/>
      <c r="BG71" s="47"/>
      <c r="BH71" s="47"/>
      <c r="BI71" s="47"/>
      <c r="BJ71" s="47"/>
      <c r="BK71" s="47"/>
      <c r="BL71" s="48"/>
    </row>
    <row r="72" spans="1:79" ht="18.75" customHeight="1" x14ac:dyDescent="0.2">
      <c r="A72" s="105">
        <v>0</v>
      </c>
      <c r="B72" s="106"/>
      <c r="C72" s="106"/>
      <c r="D72" s="106"/>
      <c r="E72" s="106"/>
      <c r="F72" s="107"/>
      <c r="G72" s="40" t="s">
        <v>98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44" t="s">
        <v>103</v>
      </c>
      <c r="AA72" s="124"/>
      <c r="AB72" s="124"/>
      <c r="AC72" s="124"/>
      <c r="AD72" s="125"/>
      <c r="AE72" s="44" t="s">
        <v>64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59"/>
      <c r="AP72" s="60"/>
      <c r="AQ72" s="60"/>
      <c r="AR72" s="60"/>
      <c r="AS72" s="60"/>
      <c r="AT72" s="60"/>
      <c r="AU72" s="60"/>
      <c r="AV72" s="61"/>
      <c r="AW72" s="46"/>
      <c r="AX72" s="47"/>
      <c r="AY72" s="47"/>
      <c r="AZ72" s="47"/>
      <c r="BA72" s="47"/>
      <c r="BB72" s="47"/>
      <c r="BC72" s="47"/>
      <c r="BD72" s="48"/>
      <c r="BE72" s="46">
        <f t="shared" si="3"/>
        <v>0</v>
      </c>
      <c r="BF72" s="47"/>
      <c r="BG72" s="47"/>
      <c r="BH72" s="47"/>
      <c r="BI72" s="47"/>
      <c r="BJ72" s="47"/>
      <c r="BK72" s="47"/>
      <c r="BL72" s="48"/>
    </row>
    <row r="73" spans="1:79" ht="27" customHeight="1" x14ac:dyDescent="0.2">
      <c r="A73" s="105">
        <v>0</v>
      </c>
      <c r="B73" s="106"/>
      <c r="C73" s="106"/>
      <c r="D73" s="106"/>
      <c r="E73" s="106"/>
      <c r="F73" s="107"/>
      <c r="G73" s="40" t="s">
        <v>99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44" t="s">
        <v>103</v>
      </c>
      <c r="AA73" s="124"/>
      <c r="AB73" s="124"/>
      <c r="AC73" s="124"/>
      <c r="AD73" s="125"/>
      <c r="AE73" s="44" t="s">
        <v>64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59">
        <v>1</v>
      </c>
      <c r="AP73" s="60"/>
      <c r="AQ73" s="60"/>
      <c r="AR73" s="60"/>
      <c r="AS73" s="60"/>
      <c r="AT73" s="60"/>
      <c r="AU73" s="60"/>
      <c r="AV73" s="61"/>
      <c r="AW73" s="46"/>
      <c r="AX73" s="47"/>
      <c r="AY73" s="47"/>
      <c r="AZ73" s="47"/>
      <c r="BA73" s="47"/>
      <c r="BB73" s="47"/>
      <c r="BC73" s="47"/>
      <c r="BD73" s="48"/>
      <c r="BE73" s="46">
        <f t="shared" ref="BE73" si="4">AO73+AW73</f>
        <v>1</v>
      </c>
      <c r="BF73" s="47"/>
      <c r="BG73" s="47"/>
      <c r="BH73" s="47"/>
      <c r="BI73" s="47"/>
      <c r="BJ73" s="47"/>
      <c r="BK73" s="47"/>
      <c r="BL73" s="48"/>
    </row>
    <row r="74" spans="1:79" ht="12.75" customHeight="1" x14ac:dyDescent="0.2">
      <c r="A74" s="130">
        <v>0</v>
      </c>
      <c r="B74" s="131"/>
      <c r="C74" s="131"/>
      <c r="D74" s="131"/>
      <c r="E74" s="131"/>
      <c r="F74" s="132"/>
      <c r="G74" s="51" t="s">
        <v>82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49"/>
      <c r="AA74" s="118"/>
      <c r="AB74" s="118"/>
      <c r="AC74" s="118"/>
      <c r="AD74" s="119"/>
      <c r="AE74" s="49"/>
      <c r="AF74" s="118"/>
      <c r="AG74" s="118"/>
      <c r="AH74" s="118"/>
      <c r="AI74" s="118"/>
      <c r="AJ74" s="118"/>
      <c r="AK74" s="118"/>
      <c r="AL74" s="118"/>
      <c r="AM74" s="118"/>
      <c r="AN74" s="119"/>
      <c r="AO74" s="56"/>
      <c r="AP74" s="57"/>
      <c r="AQ74" s="57"/>
      <c r="AR74" s="57"/>
      <c r="AS74" s="57"/>
      <c r="AT74" s="57"/>
      <c r="AU74" s="57"/>
      <c r="AV74" s="58"/>
      <c r="AW74" s="56"/>
      <c r="AX74" s="57"/>
      <c r="AY74" s="57"/>
      <c r="AZ74" s="57"/>
      <c r="BA74" s="57"/>
      <c r="BB74" s="57"/>
      <c r="BC74" s="57"/>
      <c r="BD74" s="58"/>
      <c r="BE74" s="56"/>
      <c r="BF74" s="57"/>
      <c r="BG74" s="57"/>
      <c r="BH74" s="57"/>
      <c r="BI74" s="57"/>
      <c r="BJ74" s="57"/>
      <c r="BK74" s="57"/>
      <c r="BL74" s="58"/>
      <c r="BM74" s="4"/>
    </row>
    <row r="75" spans="1:79" ht="12.75" customHeight="1" x14ac:dyDescent="0.2">
      <c r="A75" s="105">
        <v>0</v>
      </c>
      <c r="B75" s="106"/>
      <c r="C75" s="106"/>
      <c r="D75" s="106"/>
      <c r="E75" s="106"/>
      <c r="F75" s="107"/>
      <c r="G75" s="40" t="s">
        <v>104</v>
      </c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7"/>
      <c r="Z75" s="44" t="s">
        <v>100</v>
      </c>
      <c r="AA75" s="124"/>
      <c r="AB75" s="124"/>
      <c r="AC75" s="124"/>
      <c r="AD75" s="125"/>
      <c r="AE75" s="44" t="s">
        <v>64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46">
        <v>2000</v>
      </c>
      <c r="AP75" s="47"/>
      <c r="AQ75" s="47"/>
      <c r="AR75" s="47"/>
      <c r="AS75" s="47"/>
      <c r="AT75" s="47"/>
      <c r="AU75" s="47"/>
      <c r="AV75" s="48"/>
      <c r="AW75" s="59"/>
      <c r="AX75" s="60"/>
      <c r="AY75" s="60"/>
      <c r="AZ75" s="60"/>
      <c r="BA75" s="60"/>
      <c r="BB75" s="60"/>
      <c r="BC75" s="60"/>
      <c r="BD75" s="61"/>
      <c r="BE75" s="59">
        <f t="shared" ref="BE75:BE76" si="5">AO75+AW75</f>
        <v>2000</v>
      </c>
      <c r="BF75" s="60"/>
      <c r="BG75" s="60"/>
      <c r="BH75" s="60"/>
      <c r="BI75" s="60"/>
      <c r="BJ75" s="60"/>
      <c r="BK75" s="60"/>
      <c r="BL75" s="61"/>
    </row>
    <row r="76" spans="1:79" ht="12.75" customHeight="1" x14ac:dyDescent="0.2">
      <c r="A76" s="105">
        <v>0</v>
      </c>
      <c r="B76" s="106"/>
      <c r="C76" s="106"/>
      <c r="D76" s="106"/>
      <c r="E76" s="106"/>
      <c r="F76" s="107"/>
      <c r="G76" s="40" t="s">
        <v>105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44" t="s">
        <v>101</v>
      </c>
      <c r="AA76" s="124"/>
      <c r="AB76" s="124"/>
      <c r="AC76" s="124"/>
      <c r="AD76" s="125"/>
      <c r="AE76" s="44" t="s">
        <v>64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46">
        <v>53.055</v>
      </c>
      <c r="AP76" s="47"/>
      <c r="AQ76" s="47"/>
      <c r="AR76" s="47"/>
      <c r="AS76" s="47"/>
      <c r="AT76" s="47"/>
      <c r="AU76" s="47"/>
      <c r="AV76" s="48"/>
      <c r="AW76" s="59"/>
      <c r="AX76" s="60"/>
      <c r="AY76" s="60"/>
      <c r="AZ76" s="60"/>
      <c r="BA76" s="60"/>
      <c r="BB76" s="60"/>
      <c r="BC76" s="60"/>
      <c r="BD76" s="61"/>
      <c r="BE76" s="59">
        <f t="shared" si="5"/>
        <v>53.055</v>
      </c>
      <c r="BF76" s="60"/>
      <c r="BG76" s="60"/>
      <c r="BH76" s="60"/>
      <c r="BI76" s="60"/>
      <c r="BJ76" s="60"/>
      <c r="BK76" s="60"/>
      <c r="BL76" s="61"/>
    </row>
    <row r="77" spans="1:79" ht="12.75" customHeight="1" x14ac:dyDescent="0.2">
      <c r="A77" s="105">
        <v>0</v>
      </c>
      <c r="B77" s="106"/>
      <c r="C77" s="106"/>
      <c r="D77" s="106"/>
      <c r="E77" s="106"/>
      <c r="F77" s="107"/>
      <c r="G77" s="40" t="s">
        <v>105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44" t="s">
        <v>102</v>
      </c>
      <c r="AA77" s="124"/>
      <c r="AB77" s="124"/>
      <c r="AC77" s="124"/>
      <c r="AD77" s="125"/>
      <c r="AE77" s="44" t="s">
        <v>64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46">
        <v>533.37900000000002</v>
      </c>
      <c r="AP77" s="47"/>
      <c r="AQ77" s="47"/>
      <c r="AR77" s="47"/>
      <c r="AS77" s="47"/>
      <c r="AT77" s="47"/>
      <c r="AU77" s="47"/>
      <c r="AV77" s="48"/>
      <c r="AW77" s="59"/>
      <c r="AX77" s="60"/>
      <c r="AY77" s="60"/>
      <c r="AZ77" s="60"/>
      <c r="BA77" s="60"/>
      <c r="BB77" s="60"/>
      <c r="BC77" s="60"/>
      <c r="BD77" s="61"/>
      <c r="BE77" s="59">
        <f t="shared" ref="BE77" si="6">AO77+AW77</f>
        <v>533.37900000000002</v>
      </c>
      <c r="BF77" s="60"/>
      <c r="BG77" s="60"/>
      <c r="BH77" s="60"/>
      <c r="BI77" s="60"/>
      <c r="BJ77" s="60"/>
      <c r="BK77" s="60"/>
      <c r="BL77" s="61"/>
    </row>
    <row r="78" spans="1:79" ht="12.75" customHeight="1" x14ac:dyDescent="0.2">
      <c r="A78" s="105">
        <v>0</v>
      </c>
      <c r="B78" s="106"/>
      <c r="C78" s="106"/>
      <c r="D78" s="106"/>
      <c r="E78" s="106"/>
      <c r="F78" s="107"/>
      <c r="G78" s="40" t="s">
        <v>106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7"/>
      <c r="Z78" s="44" t="s">
        <v>101</v>
      </c>
      <c r="AA78" s="124"/>
      <c r="AB78" s="124"/>
      <c r="AC78" s="124"/>
      <c r="AD78" s="125"/>
      <c r="AE78" s="44" t="s">
        <v>64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46">
        <v>40</v>
      </c>
      <c r="AP78" s="47"/>
      <c r="AQ78" s="47"/>
      <c r="AR78" s="47"/>
      <c r="AS78" s="47"/>
      <c r="AT78" s="47"/>
      <c r="AU78" s="47"/>
      <c r="AV78" s="48"/>
      <c r="AW78" s="59"/>
      <c r="AX78" s="60"/>
      <c r="AY78" s="60"/>
      <c r="AZ78" s="60"/>
      <c r="BA78" s="60"/>
      <c r="BB78" s="60"/>
      <c r="BC78" s="60"/>
      <c r="BD78" s="61"/>
      <c r="BE78" s="59">
        <f t="shared" ref="BE78:BE81" si="7">AO78+AW78</f>
        <v>40</v>
      </c>
      <c r="BF78" s="60"/>
      <c r="BG78" s="60"/>
      <c r="BH78" s="60"/>
      <c r="BI78" s="60"/>
      <c r="BJ78" s="60"/>
      <c r="BK78" s="60"/>
      <c r="BL78" s="61"/>
    </row>
    <row r="79" spans="1:79" ht="12.75" customHeight="1" x14ac:dyDescent="0.2">
      <c r="A79" s="105">
        <v>0</v>
      </c>
      <c r="B79" s="106"/>
      <c r="C79" s="106"/>
      <c r="D79" s="106"/>
      <c r="E79" s="106"/>
      <c r="F79" s="107"/>
      <c r="G79" s="40" t="s">
        <v>106</v>
      </c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7"/>
      <c r="Z79" s="44" t="s">
        <v>102</v>
      </c>
      <c r="AA79" s="124"/>
      <c r="AB79" s="124"/>
      <c r="AC79" s="124"/>
      <c r="AD79" s="125"/>
      <c r="AE79" s="44" t="s">
        <v>64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46">
        <v>500</v>
      </c>
      <c r="AP79" s="47"/>
      <c r="AQ79" s="47"/>
      <c r="AR79" s="47"/>
      <c r="AS79" s="47"/>
      <c r="AT79" s="47"/>
      <c r="AU79" s="47"/>
      <c r="AV79" s="48"/>
      <c r="AW79" s="59"/>
      <c r="AX79" s="60"/>
      <c r="AY79" s="60"/>
      <c r="AZ79" s="60"/>
      <c r="BA79" s="60"/>
      <c r="BB79" s="60"/>
      <c r="BC79" s="60"/>
      <c r="BD79" s="61"/>
      <c r="BE79" s="59">
        <f t="shared" si="7"/>
        <v>500</v>
      </c>
      <c r="BF79" s="60"/>
      <c r="BG79" s="60"/>
      <c r="BH79" s="60"/>
      <c r="BI79" s="60"/>
      <c r="BJ79" s="60"/>
      <c r="BK79" s="60"/>
      <c r="BL79" s="61"/>
    </row>
    <row r="80" spans="1:79" ht="12.75" customHeight="1" x14ac:dyDescent="0.2">
      <c r="A80" s="105">
        <v>0</v>
      </c>
      <c r="B80" s="106"/>
      <c r="C80" s="106"/>
      <c r="D80" s="106"/>
      <c r="E80" s="106"/>
      <c r="F80" s="107"/>
      <c r="G80" s="40" t="s">
        <v>107</v>
      </c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44" t="s">
        <v>101</v>
      </c>
      <c r="AA80" s="124"/>
      <c r="AB80" s="124"/>
      <c r="AC80" s="124"/>
      <c r="AD80" s="125"/>
      <c r="AE80" s="44" t="s">
        <v>64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46"/>
      <c r="AP80" s="47"/>
      <c r="AQ80" s="47"/>
      <c r="AR80" s="47"/>
      <c r="AS80" s="47"/>
      <c r="AT80" s="47"/>
      <c r="AU80" s="47"/>
      <c r="AV80" s="48"/>
      <c r="AW80" s="59"/>
      <c r="AX80" s="60"/>
      <c r="AY80" s="60"/>
      <c r="AZ80" s="60"/>
      <c r="BA80" s="60"/>
      <c r="BB80" s="60"/>
      <c r="BC80" s="60"/>
      <c r="BD80" s="61"/>
      <c r="BE80" s="59">
        <f t="shared" si="7"/>
        <v>0</v>
      </c>
      <c r="BF80" s="60"/>
      <c r="BG80" s="60"/>
      <c r="BH80" s="60"/>
      <c r="BI80" s="60"/>
      <c r="BJ80" s="60"/>
      <c r="BK80" s="60"/>
      <c r="BL80" s="61"/>
    </row>
    <row r="81" spans="1:65" ht="12.75" customHeight="1" x14ac:dyDescent="0.2">
      <c r="A81" s="105">
        <v>0</v>
      </c>
      <c r="B81" s="106"/>
      <c r="C81" s="106"/>
      <c r="D81" s="106"/>
      <c r="E81" s="106"/>
      <c r="F81" s="107"/>
      <c r="G81" s="40" t="s">
        <v>107</v>
      </c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44" t="s">
        <v>102</v>
      </c>
      <c r="AA81" s="124"/>
      <c r="AB81" s="124"/>
      <c r="AC81" s="124"/>
      <c r="AD81" s="125"/>
      <c r="AE81" s="44" t="s">
        <v>64</v>
      </c>
      <c r="AF81" s="124"/>
      <c r="AG81" s="124"/>
      <c r="AH81" s="124"/>
      <c r="AI81" s="124"/>
      <c r="AJ81" s="124"/>
      <c r="AK81" s="124"/>
      <c r="AL81" s="124"/>
      <c r="AM81" s="124"/>
      <c r="AN81" s="125"/>
      <c r="AO81" s="46"/>
      <c r="AP81" s="47"/>
      <c r="AQ81" s="47"/>
      <c r="AR81" s="47"/>
      <c r="AS81" s="47"/>
      <c r="AT81" s="47"/>
      <c r="AU81" s="47"/>
      <c r="AV81" s="48"/>
      <c r="AW81" s="59"/>
      <c r="AX81" s="60"/>
      <c r="AY81" s="60"/>
      <c r="AZ81" s="60"/>
      <c r="BA81" s="60"/>
      <c r="BB81" s="60"/>
      <c r="BC81" s="60"/>
      <c r="BD81" s="61"/>
      <c r="BE81" s="59">
        <f t="shared" si="7"/>
        <v>0</v>
      </c>
      <c r="BF81" s="60"/>
      <c r="BG81" s="60"/>
      <c r="BH81" s="60"/>
      <c r="BI81" s="60"/>
      <c r="BJ81" s="60"/>
      <c r="BK81" s="60"/>
      <c r="BL81" s="61"/>
    </row>
    <row r="82" spans="1:65" ht="12.75" customHeight="1" x14ac:dyDescent="0.2">
      <c r="A82" s="105">
        <v>0</v>
      </c>
      <c r="B82" s="106"/>
      <c r="C82" s="106"/>
      <c r="D82" s="106"/>
      <c r="E82" s="106"/>
      <c r="F82" s="107"/>
      <c r="G82" s="40" t="s">
        <v>108</v>
      </c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44" t="s">
        <v>103</v>
      </c>
      <c r="AA82" s="124"/>
      <c r="AB82" s="124"/>
      <c r="AC82" s="124"/>
      <c r="AD82" s="125"/>
      <c r="AE82" s="44" t="s">
        <v>64</v>
      </c>
      <c r="AF82" s="124"/>
      <c r="AG82" s="124"/>
      <c r="AH82" s="124"/>
      <c r="AI82" s="124"/>
      <c r="AJ82" s="124"/>
      <c r="AK82" s="124"/>
      <c r="AL82" s="124"/>
      <c r="AM82" s="124"/>
      <c r="AN82" s="125"/>
      <c r="AO82" s="46">
        <v>5000</v>
      </c>
      <c r="AP82" s="47"/>
      <c r="AQ82" s="47"/>
      <c r="AR82" s="47"/>
      <c r="AS82" s="47"/>
      <c r="AT82" s="47"/>
      <c r="AU82" s="47"/>
      <c r="AV82" s="48"/>
      <c r="AW82" s="59"/>
      <c r="AX82" s="60"/>
      <c r="AY82" s="60"/>
      <c r="AZ82" s="60"/>
      <c r="BA82" s="60"/>
      <c r="BB82" s="60"/>
      <c r="BC82" s="60"/>
      <c r="BD82" s="61"/>
      <c r="BE82" s="59">
        <f t="shared" ref="BE82" si="8">AO82+AW82</f>
        <v>5000</v>
      </c>
      <c r="BF82" s="60"/>
      <c r="BG82" s="60"/>
      <c r="BH82" s="60"/>
      <c r="BI82" s="60"/>
      <c r="BJ82" s="60"/>
      <c r="BK82" s="60"/>
      <c r="BL82" s="61"/>
    </row>
    <row r="83" spans="1:65" ht="12.75" customHeight="1" x14ac:dyDescent="0.2">
      <c r="A83" s="130">
        <v>0</v>
      </c>
      <c r="B83" s="131"/>
      <c r="C83" s="131"/>
      <c r="D83" s="131"/>
      <c r="E83" s="131"/>
      <c r="F83" s="132"/>
      <c r="G83" s="51" t="s">
        <v>83</v>
      </c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49"/>
      <c r="AA83" s="118"/>
      <c r="AB83" s="118"/>
      <c r="AC83" s="118"/>
      <c r="AD83" s="119"/>
      <c r="AE83" s="49"/>
      <c r="AF83" s="118"/>
      <c r="AG83" s="118"/>
      <c r="AH83" s="118"/>
      <c r="AI83" s="118"/>
      <c r="AJ83" s="118"/>
      <c r="AK83" s="118"/>
      <c r="AL83" s="118"/>
      <c r="AM83" s="118"/>
      <c r="AN83" s="119"/>
      <c r="AO83" s="56"/>
      <c r="AP83" s="57"/>
      <c r="AQ83" s="57"/>
      <c r="AR83" s="57"/>
      <c r="AS83" s="57"/>
      <c r="AT83" s="57"/>
      <c r="AU83" s="57"/>
      <c r="AV83" s="58"/>
      <c r="AW83" s="56"/>
      <c r="AX83" s="57"/>
      <c r="AY83" s="57"/>
      <c r="AZ83" s="57"/>
      <c r="BA83" s="57"/>
      <c r="BB83" s="57"/>
      <c r="BC83" s="57"/>
      <c r="BD83" s="58"/>
      <c r="BE83" s="56"/>
      <c r="BF83" s="57"/>
      <c r="BG83" s="57"/>
      <c r="BH83" s="57"/>
      <c r="BI83" s="57"/>
      <c r="BJ83" s="57"/>
      <c r="BK83" s="57"/>
      <c r="BL83" s="58"/>
      <c r="BM83" s="4"/>
    </row>
    <row r="84" spans="1:65" ht="12.75" customHeight="1" x14ac:dyDescent="0.2">
      <c r="A84" s="105">
        <v>0</v>
      </c>
      <c r="B84" s="106"/>
      <c r="C84" s="106"/>
      <c r="D84" s="106"/>
      <c r="E84" s="106"/>
      <c r="F84" s="107"/>
      <c r="G84" s="40" t="s">
        <v>109</v>
      </c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7"/>
      <c r="Z84" s="44" t="s">
        <v>103</v>
      </c>
      <c r="AA84" s="124"/>
      <c r="AB84" s="124"/>
      <c r="AC84" s="124"/>
      <c r="AD84" s="125"/>
      <c r="AE84" s="44" t="s">
        <v>65</v>
      </c>
      <c r="AF84" s="124"/>
      <c r="AG84" s="124"/>
      <c r="AH84" s="124"/>
      <c r="AI84" s="124"/>
      <c r="AJ84" s="124"/>
      <c r="AK84" s="124"/>
      <c r="AL84" s="124"/>
      <c r="AM84" s="124"/>
      <c r="AN84" s="125"/>
      <c r="AO84" s="46">
        <f>AO82/AO69</f>
        <v>714.28571428571433</v>
      </c>
      <c r="AP84" s="47"/>
      <c r="AQ84" s="47"/>
      <c r="AR84" s="47"/>
      <c r="AS84" s="47"/>
      <c r="AT84" s="47"/>
      <c r="AU84" s="47"/>
      <c r="AV84" s="48"/>
      <c r="AW84" s="46"/>
      <c r="AX84" s="47"/>
      <c r="AY84" s="47"/>
      <c r="AZ84" s="47"/>
      <c r="BA84" s="47"/>
      <c r="BB84" s="47"/>
      <c r="BC84" s="47"/>
      <c r="BD84" s="48"/>
      <c r="BE84" s="46">
        <f t="shared" ref="BE84" si="9">AO84+AW84</f>
        <v>714.28571428571433</v>
      </c>
      <c r="BF84" s="47"/>
      <c r="BG84" s="47"/>
      <c r="BH84" s="47"/>
      <c r="BI84" s="47"/>
      <c r="BJ84" s="47"/>
      <c r="BK84" s="47"/>
      <c r="BL84" s="48"/>
    </row>
    <row r="85" spans="1:65" ht="12.75" customHeight="1" x14ac:dyDescent="0.2">
      <c r="A85" s="105">
        <v>0</v>
      </c>
      <c r="B85" s="106"/>
      <c r="C85" s="106"/>
      <c r="D85" s="106"/>
      <c r="E85" s="106"/>
      <c r="F85" s="107"/>
      <c r="G85" s="40" t="s">
        <v>110</v>
      </c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44" t="s">
        <v>63</v>
      </c>
      <c r="AA85" s="124"/>
      <c r="AB85" s="124"/>
      <c r="AC85" s="124"/>
      <c r="AD85" s="125"/>
      <c r="AE85" s="44" t="s">
        <v>65</v>
      </c>
      <c r="AF85" s="124"/>
      <c r="AG85" s="124"/>
      <c r="AH85" s="124"/>
      <c r="AI85" s="124"/>
      <c r="AJ85" s="124"/>
      <c r="AK85" s="124"/>
      <c r="AL85" s="124"/>
      <c r="AM85" s="124"/>
      <c r="AN85" s="125"/>
      <c r="AO85" s="46">
        <f>AC50/AO75</f>
        <v>351.5</v>
      </c>
      <c r="AP85" s="47"/>
      <c r="AQ85" s="47"/>
      <c r="AR85" s="47"/>
      <c r="AS85" s="47"/>
      <c r="AT85" s="47"/>
      <c r="AU85" s="47"/>
      <c r="AV85" s="48"/>
      <c r="AW85" s="46"/>
      <c r="AX85" s="47"/>
      <c r="AY85" s="47"/>
      <c r="AZ85" s="47"/>
      <c r="BA85" s="47"/>
      <c r="BB85" s="47"/>
      <c r="BC85" s="47"/>
      <c r="BD85" s="48"/>
      <c r="BE85" s="46">
        <f t="shared" ref="BE85:BE86" si="10">AO85+AW85</f>
        <v>351.5</v>
      </c>
      <c r="BF85" s="47"/>
      <c r="BG85" s="47"/>
      <c r="BH85" s="47"/>
      <c r="BI85" s="47"/>
      <c r="BJ85" s="47"/>
      <c r="BK85" s="47"/>
      <c r="BL85" s="48"/>
    </row>
    <row r="86" spans="1:65" ht="12.75" customHeight="1" x14ac:dyDescent="0.2">
      <c r="A86" s="105">
        <v>0</v>
      </c>
      <c r="B86" s="106"/>
      <c r="C86" s="106"/>
      <c r="D86" s="106"/>
      <c r="E86" s="106"/>
      <c r="F86" s="107"/>
      <c r="G86" s="40" t="s">
        <v>111</v>
      </c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44" t="s">
        <v>63</v>
      </c>
      <c r="AA86" s="124"/>
      <c r="AB86" s="124"/>
      <c r="AC86" s="124"/>
      <c r="AD86" s="125"/>
      <c r="AE86" s="44" t="s">
        <v>65</v>
      </c>
      <c r="AF86" s="124"/>
      <c r="AG86" s="124"/>
      <c r="AH86" s="124"/>
      <c r="AI86" s="124"/>
      <c r="AJ86" s="124"/>
      <c r="AK86" s="124"/>
      <c r="AL86" s="124"/>
      <c r="AM86" s="124"/>
      <c r="AN86" s="125"/>
      <c r="AO86" s="46">
        <f>AO79/AO78</f>
        <v>12.5</v>
      </c>
      <c r="AP86" s="47"/>
      <c r="AQ86" s="47"/>
      <c r="AR86" s="47"/>
      <c r="AS86" s="47"/>
      <c r="AT86" s="47"/>
      <c r="AU86" s="47"/>
      <c r="AV86" s="48"/>
      <c r="AW86" s="46"/>
      <c r="AX86" s="47"/>
      <c r="AY86" s="47"/>
      <c r="AZ86" s="47"/>
      <c r="BA86" s="47"/>
      <c r="BB86" s="47"/>
      <c r="BC86" s="47"/>
      <c r="BD86" s="48"/>
      <c r="BE86" s="46">
        <f t="shared" si="10"/>
        <v>12.5</v>
      </c>
      <c r="BF86" s="47"/>
      <c r="BG86" s="47"/>
      <c r="BH86" s="47"/>
      <c r="BI86" s="47"/>
      <c r="BJ86" s="47"/>
      <c r="BK86" s="47"/>
      <c r="BL86" s="48"/>
    </row>
    <row r="87" spans="1:65" ht="12.75" customHeight="1" x14ac:dyDescent="0.2">
      <c r="A87" s="105">
        <v>0</v>
      </c>
      <c r="B87" s="106"/>
      <c r="C87" s="106"/>
      <c r="D87" s="106"/>
      <c r="E87" s="106"/>
      <c r="F87" s="107"/>
      <c r="G87" s="49" t="s">
        <v>84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44"/>
      <c r="AA87" s="124"/>
      <c r="AB87" s="124"/>
      <c r="AC87" s="124"/>
      <c r="AD87" s="125"/>
      <c r="AE87" s="44"/>
      <c r="AF87" s="124"/>
      <c r="AG87" s="124"/>
      <c r="AH87" s="124"/>
      <c r="AI87" s="124"/>
      <c r="AJ87" s="124"/>
      <c r="AK87" s="124"/>
      <c r="AL87" s="124"/>
      <c r="AM87" s="124"/>
      <c r="AN87" s="125"/>
      <c r="AO87" s="46"/>
      <c r="AP87" s="47"/>
      <c r="AQ87" s="47"/>
      <c r="AR87" s="47"/>
      <c r="AS87" s="47"/>
      <c r="AT87" s="47"/>
      <c r="AU87" s="47"/>
      <c r="AV87" s="48"/>
      <c r="AW87" s="46"/>
      <c r="AX87" s="47"/>
      <c r="AY87" s="47"/>
      <c r="AZ87" s="47"/>
      <c r="BA87" s="47"/>
      <c r="BB87" s="47"/>
      <c r="BC87" s="47"/>
      <c r="BD87" s="48"/>
      <c r="BE87" s="46"/>
      <c r="BF87" s="47"/>
      <c r="BG87" s="47"/>
      <c r="BH87" s="47"/>
      <c r="BI87" s="47"/>
      <c r="BJ87" s="47"/>
      <c r="BK87" s="47"/>
      <c r="BL87" s="48"/>
    </row>
    <row r="88" spans="1:65" ht="33" customHeight="1" x14ac:dyDescent="0.2">
      <c r="A88" s="105">
        <v>0</v>
      </c>
      <c r="B88" s="106"/>
      <c r="C88" s="106"/>
      <c r="D88" s="106"/>
      <c r="E88" s="106"/>
      <c r="F88" s="107"/>
      <c r="G88" s="40" t="s">
        <v>112</v>
      </c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7"/>
      <c r="Z88" s="44" t="s">
        <v>85</v>
      </c>
      <c r="AA88" s="124"/>
      <c r="AB88" s="124"/>
      <c r="AC88" s="124"/>
      <c r="AD88" s="125"/>
      <c r="AE88" s="44" t="s">
        <v>65</v>
      </c>
      <c r="AF88" s="124"/>
      <c r="AG88" s="124"/>
      <c r="AH88" s="124"/>
      <c r="AI88" s="124"/>
      <c r="AJ88" s="124"/>
      <c r="AK88" s="124"/>
      <c r="AL88" s="124"/>
      <c r="AM88" s="124"/>
      <c r="AN88" s="125"/>
      <c r="AO88" s="46">
        <v>100</v>
      </c>
      <c r="AP88" s="47"/>
      <c r="AQ88" s="47"/>
      <c r="AR88" s="47"/>
      <c r="AS88" s="47"/>
      <c r="AT88" s="47"/>
      <c r="AU88" s="47"/>
      <c r="AV88" s="48"/>
      <c r="AW88" s="46"/>
      <c r="AX88" s="47"/>
      <c r="AY88" s="47"/>
      <c r="AZ88" s="47"/>
      <c r="BA88" s="47"/>
      <c r="BB88" s="47"/>
      <c r="BC88" s="47"/>
      <c r="BD88" s="48"/>
      <c r="BE88" s="46">
        <f t="shared" ref="BE88" si="11">AO88+AW88</f>
        <v>100</v>
      </c>
      <c r="BF88" s="47"/>
      <c r="BG88" s="47"/>
      <c r="BH88" s="47"/>
      <c r="BI88" s="47"/>
      <c r="BJ88" s="47"/>
      <c r="BK88" s="47"/>
      <c r="BL88" s="48"/>
    </row>
    <row r="89" spans="1:65" ht="33" customHeight="1" x14ac:dyDescent="0.2">
      <c r="A89" s="105">
        <v>0</v>
      </c>
      <c r="B89" s="106"/>
      <c r="C89" s="106"/>
      <c r="D89" s="106"/>
      <c r="E89" s="106"/>
      <c r="F89" s="107"/>
      <c r="G89" s="40" t="s">
        <v>113</v>
      </c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7"/>
      <c r="Z89" s="44" t="s">
        <v>85</v>
      </c>
      <c r="AA89" s="124"/>
      <c r="AB89" s="124"/>
      <c r="AC89" s="124"/>
      <c r="AD89" s="125"/>
      <c r="AE89" s="44" t="s">
        <v>65</v>
      </c>
      <c r="AF89" s="124"/>
      <c r="AG89" s="124"/>
      <c r="AH89" s="124"/>
      <c r="AI89" s="124"/>
      <c r="AJ89" s="124"/>
      <c r="AK89" s="124"/>
      <c r="AL89" s="124"/>
      <c r="AM89" s="124"/>
      <c r="AN89" s="125"/>
      <c r="AO89" s="46">
        <v>100</v>
      </c>
      <c r="AP89" s="47"/>
      <c r="AQ89" s="47"/>
      <c r="AR89" s="47"/>
      <c r="AS89" s="47"/>
      <c r="AT89" s="47"/>
      <c r="AU89" s="47"/>
      <c r="AV89" s="48"/>
      <c r="AW89" s="46"/>
      <c r="AX89" s="47"/>
      <c r="AY89" s="47"/>
      <c r="AZ89" s="47"/>
      <c r="BA89" s="47"/>
      <c r="BB89" s="47"/>
      <c r="BC89" s="47"/>
      <c r="BD89" s="48"/>
      <c r="BE89" s="46">
        <f t="shared" ref="BE89" si="12">AO89+AW89</f>
        <v>100</v>
      </c>
      <c r="BF89" s="47"/>
      <c r="BG89" s="47"/>
      <c r="BH89" s="47"/>
      <c r="BI89" s="47"/>
      <c r="BJ89" s="47"/>
      <c r="BK89" s="47"/>
      <c r="BL89" s="48"/>
    </row>
    <row r="90" spans="1:65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5" ht="16.5" customHeight="1" x14ac:dyDescent="0.2">
      <c r="A92" s="114" t="s">
        <v>70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5"/>
      <c r="AO92" s="116" t="s">
        <v>72</v>
      </c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</row>
    <row r="93" spans="1:65" x14ac:dyDescent="0.2">
      <c r="W93" s="112" t="s">
        <v>5</v>
      </c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O93" s="112" t="s">
        <v>49</v>
      </c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</row>
    <row r="94" spans="1:65" ht="15.75" customHeight="1" x14ac:dyDescent="0.2">
      <c r="A94" s="117" t="s">
        <v>3</v>
      </c>
      <c r="B94" s="117"/>
      <c r="C94" s="117"/>
      <c r="D94" s="117"/>
      <c r="E94" s="117"/>
      <c r="F94" s="117"/>
    </row>
    <row r="95" spans="1:65" ht="13.15" customHeight="1" x14ac:dyDescent="0.2">
      <c r="A95" s="66" t="s">
        <v>69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</row>
    <row r="96" spans="1:65" x14ac:dyDescent="0.2">
      <c r="A96" s="113" t="s">
        <v>44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4" t="s">
        <v>71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5"/>
      <c r="AO98" s="116" t="s">
        <v>73</v>
      </c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</row>
    <row r="99" spans="1:59" x14ac:dyDescent="0.2">
      <c r="W99" s="112" t="s">
        <v>5</v>
      </c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O99" s="112" t="s">
        <v>49</v>
      </c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</row>
    <row r="100" spans="1:59" x14ac:dyDescent="0.2">
      <c r="A100" s="110"/>
      <c r="B100" s="111"/>
      <c r="C100" s="111"/>
      <c r="D100" s="111"/>
      <c r="E100" s="111"/>
      <c r="F100" s="111"/>
      <c r="G100" s="111"/>
      <c r="H100" s="111"/>
    </row>
    <row r="101" spans="1:59" x14ac:dyDescent="0.2">
      <c r="A101" s="112" t="s">
        <v>42</v>
      </c>
      <c r="B101" s="112"/>
      <c r="C101" s="112"/>
      <c r="D101" s="112"/>
      <c r="E101" s="112"/>
      <c r="F101" s="112"/>
      <c r="G101" s="112"/>
      <c r="H101" s="11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43</v>
      </c>
    </row>
  </sheetData>
  <mergeCells count="324">
    <mergeCell ref="AE88:AN88"/>
    <mergeCell ref="AO88:AV88"/>
    <mergeCell ref="AW88:BD88"/>
    <mergeCell ref="BE88:BL88"/>
    <mergeCell ref="BE82:BL82"/>
    <mergeCell ref="AW82:BD82"/>
    <mergeCell ref="AO82:AV82"/>
    <mergeCell ref="AE82:AN82"/>
    <mergeCell ref="Z82:AD82"/>
    <mergeCell ref="G82:Y82"/>
    <mergeCell ref="A82:F82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4:AY54"/>
    <mergeCell ref="A55:C56"/>
    <mergeCell ref="D55:AA56"/>
    <mergeCell ref="AB55:AI56"/>
    <mergeCell ref="AJ55:AQ56"/>
    <mergeCell ref="AR55:AY56"/>
    <mergeCell ref="BE70:BL70"/>
    <mergeCell ref="AW70:BD70"/>
    <mergeCell ref="AO70:AV70"/>
    <mergeCell ref="AE70:AN70"/>
    <mergeCell ref="Z70:AD70"/>
    <mergeCell ref="G70:Y70"/>
    <mergeCell ref="A70:F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A100:H100"/>
    <mergeCell ref="A101:H101"/>
    <mergeCell ref="A42:F42"/>
    <mergeCell ref="G42:BL42"/>
    <mergeCell ref="A50:C50"/>
    <mergeCell ref="D50:AB50"/>
    <mergeCell ref="A95:AS95"/>
    <mergeCell ref="A96:AS96"/>
    <mergeCell ref="A98:V98"/>
    <mergeCell ref="W98:AM98"/>
    <mergeCell ref="AO98:BG98"/>
    <mergeCell ref="W99:AM99"/>
    <mergeCell ref="AO99:BG99"/>
    <mergeCell ref="A92:V92"/>
    <mergeCell ref="W92:AM92"/>
    <mergeCell ref="AO92:BG92"/>
    <mergeCell ref="W93:AM93"/>
    <mergeCell ref="AO93:BG93"/>
    <mergeCell ref="A94:F9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5:BL25"/>
    <mergeCell ref="A26:BL26"/>
    <mergeCell ref="A29:BL29"/>
    <mergeCell ref="A30:F30"/>
    <mergeCell ref="G30:BL30"/>
    <mergeCell ref="A31:F31"/>
    <mergeCell ref="G31:BL3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27:BL27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67:F67"/>
    <mergeCell ref="G67:Y67"/>
    <mergeCell ref="Z67:AD67"/>
    <mergeCell ref="AE67:AN67"/>
    <mergeCell ref="AO67:AV67"/>
    <mergeCell ref="AW67:BD67"/>
    <mergeCell ref="BE67:BL67"/>
    <mergeCell ref="A74:F74"/>
    <mergeCell ref="G74:Y74"/>
    <mergeCell ref="Z74:AD74"/>
    <mergeCell ref="AE74:AN74"/>
    <mergeCell ref="AO74:AV74"/>
    <mergeCell ref="AW74:BD74"/>
    <mergeCell ref="BE74:BL74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83:F83"/>
    <mergeCell ref="G83:Y83"/>
    <mergeCell ref="Z83:AD83"/>
    <mergeCell ref="AE83:AN83"/>
    <mergeCell ref="AO83:AV83"/>
    <mergeCell ref="AW83:BD83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</mergeCells>
  <conditionalFormatting sqref="G65:L65 G67 G86">
    <cfRule type="cellIs" dxfId="39" priority="38" stopIfTrue="1" operator="equal">
      <formula>$G64</formula>
    </cfRule>
  </conditionalFormatting>
  <conditionalFormatting sqref="D51:I51">
    <cfRule type="cellIs" dxfId="38" priority="37" stopIfTrue="1" operator="equal">
      <formula>$D50</formula>
    </cfRule>
  </conditionalFormatting>
  <conditionalFormatting sqref="A65:F65">
    <cfRule type="cellIs" dxfId="37" priority="36" stopIfTrue="1" operator="equal">
      <formula>0</formula>
    </cfRule>
  </conditionalFormatting>
  <conditionalFormatting sqref="D50">
    <cfRule type="cellIs" dxfId="36" priority="39" stopIfTrue="1" operator="equal">
      <formula>#REF!</formula>
    </cfRule>
  </conditionalFormatting>
  <conditionalFormatting sqref="G89">
    <cfRule type="cellIs" dxfId="35" priority="34" stopIfTrue="1" operator="equal">
      <formula>$G87</formula>
    </cfRule>
  </conditionalFormatting>
  <conditionalFormatting sqref="A66:F67 A74:F74 A70:F70 A78:F78 A83:F83 A85:F87 A89:F89">
    <cfRule type="cellIs" dxfId="34" priority="33" stopIfTrue="1" operator="equal">
      <formula>0</formula>
    </cfRule>
  </conditionalFormatting>
  <conditionalFormatting sqref="G87 G85">
    <cfRule type="cellIs" dxfId="33" priority="32" stopIfTrue="1" operator="equal">
      <formula>$G83</formula>
    </cfRule>
  </conditionalFormatting>
  <conditionalFormatting sqref="G67 G74 G78">
    <cfRule type="cellIs" dxfId="32" priority="31" stopIfTrue="1" operator="equal">
      <formula>$G63</formula>
    </cfRule>
  </conditionalFormatting>
  <conditionalFormatting sqref="G66">
    <cfRule type="cellIs" dxfId="31" priority="30" stopIfTrue="1" operator="equal">
      <formula>$G62</formula>
    </cfRule>
  </conditionalFormatting>
  <conditionalFormatting sqref="G87 G83">
    <cfRule type="cellIs" dxfId="30" priority="29" stopIfTrue="1" operator="equal">
      <formula>#REF!</formula>
    </cfRule>
  </conditionalFormatting>
  <conditionalFormatting sqref="G66 G70">
    <cfRule type="cellIs" dxfId="29" priority="35" stopIfTrue="1" operator="equal">
      <formula>$G63</formula>
    </cfRule>
  </conditionalFormatting>
  <conditionalFormatting sqref="G71">
    <cfRule type="cellIs" dxfId="28" priority="28" stopIfTrue="1" operator="equal">
      <formula>$G70</formula>
    </cfRule>
  </conditionalFormatting>
  <conditionalFormatting sqref="A71:F71">
    <cfRule type="cellIs" dxfId="27" priority="27" stopIfTrue="1" operator="equal">
      <formula>0</formula>
    </cfRule>
  </conditionalFormatting>
  <conditionalFormatting sqref="A68:F68">
    <cfRule type="cellIs" dxfId="26" priority="25" stopIfTrue="1" operator="equal">
      <formula>0</formula>
    </cfRule>
  </conditionalFormatting>
  <conditionalFormatting sqref="G68">
    <cfRule type="cellIs" dxfId="25" priority="26" stopIfTrue="1" operator="equal">
      <formula>$G65</formula>
    </cfRule>
  </conditionalFormatting>
  <conditionalFormatting sqref="G69">
    <cfRule type="cellIs" dxfId="24" priority="24" stopIfTrue="1" operator="equal">
      <formula>$G68</formula>
    </cfRule>
  </conditionalFormatting>
  <conditionalFormatting sqref="A69:F69">
    <cfRule type="cellIs" dxfId="23" priority="23" stopIfTrue="1" operator="equal">
      <formula>0</formula>
    </cfRule>
  </conditionalFormatting>
  <conditionalFormatting sqref="A72:F72">
    <cfRule type="cellIs" dxfId="22" priority="21" stopIfTrue="1" operator="equal">
      <formula>0</formula>
    </cfRule>
  </conditionalFormatting>
  <conditionalFormatting sqref="G72">
    <cfRule type="cellIs" dxfId="21" priority="22" stopIfTrue="1" operator="equal">
      <formula>$G69</formula>
    </cfRule>
  </conditionalFormatting>
  <conditionalFormatting sqref="G73">
    <cfRule type="cellIs" dxfId="20" priority="20" stopIfTrue="1" operator="equal">
      <formula>$G72</formula>
    </cfRule>
  </conditionalFormatting>
  <conditionalFormatting sqref="A73:F73">
    <cfRule type="cellIs" dxfId="19" priority="19" stopIfTrue="1" operator="equal">
      <formula>0</formula>
    </cfRule>
  </conditionalFormatting>
  <conditionalFormatting sqref="A77:F77">
    <cfRule type="cellIs" dxfId="18" priority="18" stopIfTrue="1" operator="equal">
      <formula>0</formula>
    </cfRule>
  </conditionalFormatting>
  <conditionalFormatting sqref="G77">
    <cfRule type="cellIs" dxfId="17" priority="17" stopIfTrue="1" operator="equal">
      <formula>$G73</formula>
    </cfRule>
  </conditionalFormatting>
  <conditionalFormatting sqref="A76:F76">
    <cfRule type="cellIs" dxfId="16" priority="16" stopIfTrue="1" operator="equal">
      <formula>0</formula>
    </cfRule>
  </conditionalFormatting>
  <conditionalFormatting sqref="G76">
    <cfRule type="cellIs" dxfId="15" priority="15" stopIfTrue="1" operator="equal">
      <formula>$G72</formula>
    </cfRule>
  </conditionalFormatting>
  <conditionalFormatting sqref="A75:F75">
    <cfRule type="cellIs" dxfId="14" priority="14" stopIfTrue="1" operator="equal">
      <formula>0</formula>
    </cfRule>
  </conditionalFormatting>
  <conditionalFormatting sqref="G75">
    <cfRule type="cellIs" dxfId="13" priority="13" stopIfTrue="1" operator="equal">
      <formula>$G71</formula>
    </cfRule>
  </conditionalFormatting>
  <conditionalFormatting sqref="G83">
    <cfRule type="cellIs" dxfId="12" priority="40" stopIfTrue="1" operator="equal">
      <formula>$G78</formula>
    </cfRule>
  </conditionalFormatting>
  <conditionalFormatting sqref="A82:F82">
    <cfRule type="cellIs" dxfId="11" priority="12" stopIfTrue="1" operator="equal">
      <formula>0</formula>
    </cfRule>
  </conditionalFormatting>
  <conditionalFormatting sqref="G82">
    <cfRule type="cellIs" dxfId="10" priority="11" stopIfTrue="1" operator="equal">
      <formula>$G78</formula>
    </cfRule>
  </conditionalFormatting>
  <conditionalFormatting sqref="A81:F81">
    <cfRule type="cellIs" dxfId="9" priority="10" stopIfTrue="1" operator="equal">
      <formula>0</formula>
    </cfRule>
  </conditionalFormatting>
  <conditionalFormatting sqref="G81">
    <cfRule type="cellIs" dxfId="8" priority="9" stopIfTrue="1" operator="equal">
      <formula>$G77</formula>
    </cfRule>
  </conditionalFormatting>
  <conditionalFormatting sqref="A80:F80">
    <cfRule type="cellIs" dxfId="7" priority="8" stopIfTrue="1" operator="equal">
      <formula>0</formula>
    </cfRule>
  </conditionalFormatting>
  <conditionalFormatting sqref="G80">
    <cfRule type="cellIs" dxfId="6" priority="7" stopIfTrue="1" operator="equal">
      <formula>$G76</formula>
    </cfRule>
  </conditionalFormatting>
  <conditionalFormatting sqref="A79:F79">
    <cfRule type="cellIs" dxfId="5" priority="6" stopIfTrue="1" operator="equal">
      <formula>0</formula>
    </cfRule>
  </conditionalFormatting>
  <conditionalFormatting sqref="G79">
    <cfRule type="cellIs" dxfId="4" priority="5" stopIfTrue="1" operator="equal">
      <formula>$G75</formula>
    </cfRule>
  </conditionalFormatting>
  <conditionalFormatting sqref="G84">
    <cfRule type="cellIs" dxfId="3" priority="4" stopIfTrue="1" operator="equal">
      <formula>$G83</formula>
    </cfRule>
  </conditionalFormatting>
  <conditionalFormatting sqref="A84:F84">
    <cfRule type="cellIs" dxfId="2" priority="3" stopIfTrue="1" operator="equal">
      <formula>0</formula>
    </cfRule>
  </conditionalFormatting>
  <conditionalFormatting sqref="G88">
    <cfRule type="cellIs" dxfId="1" priority="2" stopIfTrue="1" operator="equal">
      <formula>$G86</formula>
    </cfRule>
  </conditionalFormatting>
  <conditionalFormatting sqref="A88:F8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КПК0118410</vt:lpstr>
      <vt:lpstr>КПК0118410!Область_друку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2021-03-03T14:22:00Z</cp:lastPrinted>
  <dcterms:created xsi:type="dcterms:W3CDTF">2016-08-15T09:54:21Z</dcterms:created>
  <dcterms:modified xsi:type="dcterms:W3CDTF">2021-03-03T14:53:30Z</dcterms:modified>
</cp:coreProperties>
</file>