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2021 рік\звіт по паспортам\"/>
    </mc:Choice>
  </mc:AlternateContent>
  <bookViews>
    <workbookView xWindow="480" yWindow="135" windowWidth="27795" windowHeight="14385" activeTab="1"/>
  </bookViews>
  <sheets>
    <sheet name="КПК3710160" sheetId="2" r:id="rId1"/>
    <sheet name="КПК3716072" sheetId="3" r:id="rId2"/>
  </sheets>
  <definedNames>
    <definedName name="_xlnm.Print_Area" localSheetId="0">КПК3710160!$A$1:$BQ$94</definedName>
    <definedName name="_xlnm.Print_Area" localSheetId="1">КПК3716072!$A$1:$BQ$79</definedName>
  </definedNames>
  <calcPr calcId="162913" refMode="R1C1"/>
</workbook>
</file>

<file path=xl/calcChain.xml><?xml version="1.0" encoding="utf-8"?>
<calcChain xmlns="http://schemas.openxmlformats.org/spreadsheetml/2006/main">
  <c r="BH66" i="3" l="1"/>
  <c r="BC66" i="3"/>
  <c r="BM66" i="3" s="1"/>
  <c r="AX66" i="3"/>
  <c r="AI66" i="3"/>
  <c r="BM63" i="3"/>
  <c r="BH63" i="3"/>
  <c r="BC63" i="3"/>
  <c r="AX63" i="3"/>
  <c r="AI63" i="3"/>
  <c r="BH61" i="3"/>
  <c r="BM61" i="3" s="1"/>
  <c r="BC61" i="3"/>
  <c r="AX61" i="3"/>
  <c r="AI61" i="3"/>
  <c r="BB52" i="3"/>
  <c r="AW52" i="3"/>
  <c r="AQ52" i="3"/>
  <c r="AA52" i="3"/>
  <c r="BI44" i="3"/>
  <c r="BD44" i="3"/>
  <c r="AZ44" i="3"/>
  <c r="AK44" i="3"/>
  <c r="BI42" i="3"/>
  <c r="BD42" i="3"/>
  <c r="AZ42" i="3"/>
  <c r="AK42" i="3"/>
  <c r="BH80" i="2"/>
  <c r="BC80" i="2"/>
  <c r="BM80" i="2" s="1"/>
  <c r="AX80" i="2"/>
  <c r="AI80" i="2"/>
  <c r="BH78" i="2"/>
  <c r="BM78" i="2" s="1"/>
  <c r="BC78" i="2"/>
  <c r="AX78" i="2"/>
  <c r="AI78" i="2"/>
  <c r="BH76" i="2"/>
  <c r="BC76" i="2"/>
  <c r="BM76" i="2" s="1"/>
  <c r="AX76" i="2"/>
  <c r="AI76" i="2"/>
  <c r="BH74" i="2"/>
  <c r="BM74" i="2" s="1"/>
  <c r="BC74" i="2"/>
  <c r="AX74" i="2"/>
  <c r="AI74" i="2"/>
  <c r="BH72" i="2"/>
  <c r="BC72" i="2"/>
  <c r="BM72" i="2" s="1"/>
  <c r="AX72" i="2"/>
  <c r="AI72" i="2"/>
  <c r="BH69" i="2"/>
  <c r="BM69" i="2" s="1"/>
  <c r="BC69" i="2"/>
  <c r="AX69" i="2"/>
  <c r="AI69" i="2"/>
  <c r="BH67" i="2"/>
  <c r="BC67" i="2"/>
  <c r="BM67" i="2" s="1"/>
  <c r="AX67" i="2"/>
  <c r="AI67" i="2"/>
  <c r="BH65" i="2"/>
  <c r="BM65" i="2" s="1"/>
  <c r="BC65" i="2"/>
  <c r="AX65" i="2"/>
  <c r="AI65" i="2"/>
  <c r="BH63" i="2"/>
  <c r="BC63" i="2"/>
  <c r="BM63" i="2" s="1"/>
  <c r="AX63" i="2"/>
  <c r="AI63" i="2"/>
  <c r="BM61" i="2"/>
  <c r="BH61" i="2"/>
  <c r="BC61" i="2"/>
  <c r="AX61" i="2"/>
  <c r="AI61" i="2"/>
  <c r="BB52" i="2"/>
  <c r="AW52" i="2"/>
  <c r="BG52" i="2" s="1"/>
  <c r="AQ52" i="2"/>
  <c r="AA52" i="2"/>
  <c r="BI44" i="2"/>
  <c r="BD44" i="2"/>
  <c r="BN44" i="2" s="1"/>
  <c r="AZ44" i="2"/>
  <c r="AK44" i="2"/>
  <c r="BI42" i="2"/>
  <c r="BD42" i="2"/>
  <c r="BN42" i="2" s="1"/>
  <c r="AZ42" i="2"/>
  <c r="AK42" i="2"/>
  <c r="BN42" i="3" l="1"/>
  <c r="BG52" i="3"/>
  <c r="BN44" i="3"/>
</calcChain>
</file>

<file path=xl/sharedStrings.xml><?xml version="1.0" encoding="utf-8"?>
<sst xmlns="http://schemas.openxmlformats.org/spreadsheetml/2006/main" count="383" uniqueCount="142">
  <si>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</si>
  <si>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</si>
  <si>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</si>
  <si>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</si>
  <si>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</si>
  <si>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</si>
  <si>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</si>
  <si>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</si>
  <si>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</si>
  <si>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</si>
  <si>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</si>
  <si>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</si>
  <si>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</si>
  <si>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</si>
  <si>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</si>
  <si>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</si>
  <si>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</si>
  <si>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</si>
  <si>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</si>
  <si>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</si>
  <si>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</si>
  <si>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</si>
  <si>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</si>
  <si>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</si>
  <si>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</si>
  <si>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</si>
  <si>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</si>
  <si>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</si>
  <si>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</si>
  <si>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</si>
  <si>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</si>
  <si>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</si>
  <si>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</si>
  <si>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</si>
  <si>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</si>
  <si>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</si>
  <si>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</si>
  <si>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</si>
  <si>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</si>
  <si>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</si>
  <si>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</si>
  <si>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</si>
  <si>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</si>
  <si>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</si>
  <si>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</si>
  <si>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</si>
  <si>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</si>
  <si>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</si>
  <si>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</si>
  <si>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</si>
  <si>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</si>
  <si>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</si>
  <si>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</si>
  <si>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</si>
  <si>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</si>
  <si>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</si>
  <si>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</si>
  <si>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</si>
  <si>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</si>
  <si>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</si>
  <si>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</si>
  <si>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</si>
  <si>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</si>
  <si>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</si>
  <si>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</si>
  <si>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</si>
  <si>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Реалізація бюджетної політики держави у сфері планування та аналізу доходів бюджету, фінансування бюджетних програм місцевого бюджету</t>
  </si>
  <si>
    <t>Здійснення повноважень з виконання бюджету Новоселицької міської ради та управління бюджетним процесом</t>
  </si>
  <si>
    <t>C43:BQ43</t>
  </si>
  <si>
    <t>Відхилення касових видатків від планових показників за загальним фондом пояснюється залишками невикористаних бюджетних асигнувань, що устоврились у зв'язку із наявними вакантними посадами, меншим обсягом виплати стимулючих виплат ніж заплановано, а також у зв'язку із економією коштів запланованих на придбання предметів, матеріалів,  обладнання та інвентарю а також на оплату послуг (крім комунальних).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</si>
  <si>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</si>
  <si>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</si>
  <si>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</si>
  <si>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</si>
  <si>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</si>
  <si>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</si>
  <si>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</si>
  <si>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</si>
  <si>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</si>
  <si>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</si>
  <si>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C64:BQ64</t>
  </si>
  <si>
    <t>Пояснення щодо причин розбіжностей між фактичними та затвердженими результативними показниками: до фінансового відділу Новоселицької міської ради надійшло менше  листів, заяв, скарг, ніж було заплановано;</t>
  </si>
  <si>
    <t>Кількість підготовлених нормативно-правових актів</t>
  </si>
  <si>
    <t>C66:BQ66</t>
  </si>
  <si>
    <t>Пояснення щодо причин розбіжностей між фактичними та затвердженими результативними показниками: для забезпечення виконання вимого чинного законодавства було розроблено 14 наказів та підготовлено 12 рішень сесій про внесення змін до міського бюджету на 2021 рік , шо більше, ніж було заплановано на 6 шт.</t>
  </si>
  <si>
    <t>Кількість прийнятих  нормативно-правових актів та інших розпорядчих документів</t>
  </si>
  <si>
    <t>C68:BQ68</t>
  </si>
  <si>
    <t>Кількість підготовлених довідок про внесення змін до розпису</t>
  </si>
  <si>
    <t>C70:BQ70</t>
  </si>
  <si>
    <t>Пояснення щодо причин розбіжностей між фактичними та затвердженими результативними показниками: для забезпечення цільового та ефективного використання бюджетних коштів було внесено більшу кількість змін до розпису бюджету Новоселицької міської ради, ніж планувалося.</t>
  </si>
  <si>
    <t>Ефективності</t>
  </si>
  <si>
    <t>Кількість виконаних листів, звернень, заяв, скарг на одного працівника</t>
  </si>
  <si>
    <t>C73:BQ73</t>
  </si>
  <si>
    <t>Кількість підготовлених нормативно-правових актів та інших документів на одного працівника</t>
  </si>
  <si>
    <t>C75:BQ75</t>
  </si>
  <si>
    <t>Пояснення щодо причин розбіжностей між фактичними та затвердженими результативними показниками: для забезпечення виконання вимого чинного законодавства було розроблено 14 наказів та підготовлено 12 рішень сесій про внесення змін до міського бюджету на 2021 рік, , що вплинуло на кількість підготовлених нормативно-правових актів_x000D_
 на одного працівника.</t>
  </si>
  <si>
    <t>Кількість прийнятих нормативно-правових актів на одного працівника</t>
  </si>
  <si>
    <t>C77:BQ77</t>
  </si>
  <si>
    <t>Кількість підготовлених довідок про внесення змін до розпису на одного працівника</t>
  </si>
  <si>
    <t>C79:BQ79</t>
  </si>
  <si>
    <t>Пояснення щодо причин розбіжностей між фактичними та затвердженими результативними показниками: внесено більшу кількість змін до розпису бюджету Новоселицької міської ради, що вплинуло на кількість підготовлених довідок на одного працівника.</t>
  </si>
  <si>
    <t>Витрати на утримання однієї штатної одиниці</t>
  </si>
  <si>
    <t>грн.</t>
  </si>
  <si>
    <t>Кошторис</t>
  </si>
  <si>
    <t>C81:BQ81</t>
  </si>
  <si>
    <t>Пояснення щодо причин розбіжностей між фактичними та затвердженими результативними показниками: У зв'язку із економією фонду заробітної плати, витрати на утримання однієї штатної одиниці становить 206 640,36 грн, що на 34 659,64 грн менше планового показника.</t>
  </si>
  <si>
    <t>C82:BQ82</t>
  </si>
  <si>
    <t>Аналіз стану виконання результативних показників: Виконання бюджетної програми «Керівництво і управління у відповідній сфері у містах (місті Києві), селищах, селах, територіальних громадах» за звітний період становить 85,64%._x000D_
Видатки у звітному році здійснено відповідно до затверджених напрямів використання бюджетних коштів та спрямовано здійснення повноважень з виконання бюджету Новоселицької міської ради та управління бюджетним процесом._x000D_
Касові видатки за 2021 рік становлять 1 239 842,16 грн при уточненому плані 1 447 800,00 грн.</t>
  </si>
  <si>
    <t>Керівництво і управління у сфері фінансів та бюджету Новоселицької міської ради</t>
  </si>
  <si>
    <t>За підсумками 2021 року основна мета та завдання бюджетної програми виконано. _x000D_
Бюджетна програма "Керівництво і управління у відповідній сфері" залишається актуальною для подальшої її реалізації з метою належного функціонування фінансового відділу Новоселицької міської ради._x000D_
Результативні показники бюджетної програми характеризують ступінь досягнення поставленої мети, виконання завдань бюджетної програми та досягнення цілей  у відповідній сфері діяльності.</t>
  </si>
  <si>
    <t>3700000</t>
  </si>
  <si>
    <t>Фінансовий відділ Новоселицької міської ради</t>
  </si>
  <si>
    <t>Начальник фінансового відділу</t>
  </si>
  <si>
    <t>Наталія КІЦАК</t>
  </si>
  <si>
    <t>44033339</t>
  </si>
  <si>
    <t>2452600000</t>
  </si>
  <si>
    <t xml:space="preserve">  гривень</t>
  </si>
  <si>
    <t>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</si>
  <si>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</si>
  <si>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</si>
  <si>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Орган з питань фінансів</t>
  </si>
  <si>
    <t>3710000</t>
  </si>
  <si>
    <t>0160</t>
  </si>
  <si>
    <t>0111</t>
  </si>
  <si>
    <t>Забезпечення належної та безперебійної роботи комунальних підприємств із надання послуг населенню</t>
  </si>
  <si>
    <t>`Погашення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</t>
  </si>
  <si>
    <t>Відхилення пов’язане із заокругленням планових показників. % виконання за звітний період становить 100,00%.</t>
  </si>
  <si>
    <t>Кількість підприємств, яким планується надання трансферту</t>
  </si>
  <si>
    <t>Звітність установи</t>
  </si>
  <si>
    <t>Середня сума трансферту на одне підприємство</t>
  </si>
  <si>
    <t>Розрахунок</t>
  </si>
  <si>
    <t>Пояснення щодо причин розбіжностей між фактичними та затвердженими результативними показниками: Причиною розбіжностей між затвердженими та досягнутими результативними показниками є заокруглення затверджених показників спеціального фонду.</t>
  </si>
  <si>
    <t>Якості</t>
  </si>
  <si>
    <t>Відсоток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</t>
  </si>
  <si>
    <t>відс.</t>
  </si>
  <si>
    <t>C67:BQ67</t>
  </si>
  <si>
    <t>Аналіз стану виконання результативних показників: Виконання бюджетної програми «Погашення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бюджету» за звітний період становить 100,00%._x000D_
Видатки у звітному році здійснено відповідно до затверджених напрямів використання бюджетних коштів та спрямовано надання трансферту для погашення 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КП "Новоселицька міська тепломережа"._x000D_
Касові видатки за 2021 рік становлять 482 696,89 грн при уточненому плані 482 697,00 грн.</t>
  </si>
  <si>
    <t>За підсумками 2021 року основна мета та завдання бюджетної програми виконано. _x000D_
Результативні показники були визначені на підставі стратегічних цілей, очікуваних показників результату діяльності та характеризують ступінь досягнення поставленої мети та виконання завдань бюджетної програми.</t>
  </si>
  <si>
    <t>3716072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</si>
  <si>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</si>
  <si>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6072</t>
  </si>
  <si>
    <t>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</si>
</sst>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4"/>
  <sheetViews>
    <sheetView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">
      <c r="A12" s="45" t="s">
        <v>117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14" t="s">
        <v>110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5" t="s">
        <v>111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9"/>
      <c r="AU14" s="114" t="s">
        <v>114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14" t="s">
        <v>121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5" t="s">
        <v>120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9"/>
      <c r="AU17" s="114" t="s">
        <v>114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37</v>
      </c>
      <c r="B20" s="114" t="s">
        <v>118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4" t="s">
        <v>122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4" t="s">
        <v>123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8" t="s">
        <v>119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3"/>
      <c r="BE20" s="114" t="s">
        <v>115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"/>
    <row r="23" spans="1:79" ht="15.75" customHeight="1" x14ac:dyDescent="0.2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 x14ac:dyDescent="0.2">
      <c r="A29" s="110" t="s">
        <v>108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 x14ac:dyDescent="0.2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80" ht="15.75" customHeight="1" x14ac:dyDescent="0.2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 x14ac:dyDescent="0.2">
      <c r="A37" s="60" t="s">
        <v>116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 x14ac:dyDescent="0.2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 x14ac:dyDescent="0.2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80" ht="31.5" customHeight="1" x14ac:dyDescent="0.2">
      <c r="A42" s="41">
        <v>1</v>
      </c>
      <c r="B42" s="41"/>
      <c r="C42" s="85" t="s">
        <v>67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46">
        <v>1447800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1447800</v>
      </c>
      <c r="AL42" s="46"/>
      <c r="AM42" s="46"/>
      <c r="AN42" s="46"/>
      <c r="AO42" s="46"/>
      <c r="AP42" s="46">
        <v>1239842.1599999999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1239842.1599999999</v>
      </c>
      <c r="BA42" s="46"/>
      <c r="BB42" s="46"/>
      <c r="BC42" s="46"/>
      <c r="BD42" s="46">
        <f>AP42-AA42</f>
        <v>-207957.84000000008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-207957.84000000008</v>
      </c>
      <c r="BO42" s="46"/>
      <c r="BP42" s="46"/>
      <c r="BQ42" s="46"/>
      <c r="CA42" s="1" t="s">
        <v>22</v>
      </c>
    </row>
    <row r="43" spans="1:80" ht="47.25" customHeight="1" x14ac:dyDescent="0.2">
      <c r="A43" s="41"/>
      <c r="B43" s="41"/>
      <c r="C43" s="85" t="s">
        <v>69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93"/>
      <c r="CB43" s="1" t="s">
        <v>68</v>
      </c>
    </row>
    <row r="44" spans="1:80" s="92" customFormat="1" ht="15.75" x14ac:dyDescent="0.2">
      <c r="A44" s="88"/>
      <c r="B44" s="88"/>
      <c r="C44" s="89" t="s">
        <v>70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58">
        <v>1447800</v>
      </c>
      <c r="AB44" s="58"/>
      <c r="AC44" s="58"/>
      <c r="AD44" s="58"/>
      <c r="AE44" s="58"/>
      <c r="AF44" s="58">
        <v>0</v>
      </c>
      <c r="AG44" s="58"/>
      <c r="AH44" s="58"/>
      <c r="AI44" s="58"/>
      <c r="AJ44" s="58"/>
      <c r="AK44" s="58">
        <f>AA44+AF44</f>
        <v>1447800</v>
      </c>
      <c r="AL44" s="58"/>
      <c r="AM44" s="58"/>
      <c r="AN44" s="58"/>
      <c r="AO44" s="58"/>
      <c r="AP44" s="58">
        <v>1239842.1599999999</v>
      </c>
      <c r="AQ44" s="58"/>
      <c r="AR44" s="58"/>
      <c r="AS44" s="58"/>
      <c r="AT44" s="58"/>
      <c r="AU44" s="58">
        <v>0</v>
      </c>
      <c r="AV44" s="58"/>
      <c r="AW44" s="58"/>
      <c r="AX44" s="58"/>
      <c r="AY44" s="58"/>
      <c r="AZ44" s="58">
        <f>AP44+AU44</f>
        <v>1239842.1599999999</v>
      </c>
      <c r="BA44" s="58"/>
      <c r="BB44" s="58"/>
      <c r="BC44" s="58"/>
      <c r="BD44" s="58">
        <f>AP44-AA44</f>
        <v>-207957.84000000008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-207957.84000000008</v>
      </c>
      <c r="BO44" s="58"/>
      <c r="BP44" s="58"/>
      <c r="BQ44" s="58"/>
    </row>
    <row r="46" spans="1:80" ht="15.75" customHeight="1" x14ac:dyDescent="0.2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80" ht="15" customHeight="1" x14ac:dyDescent="0.2">
      <c r="A47" s="60" t="s">
        <v>116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80" ht="29.1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15.95" customHeight="1" x14ac:dyDescent="0.25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9">
        <v>9</v>
      </c>
      <c r="BC50" s="59"/>
      <c r="BD50" s="59"/>
      <c r="BE50" s="59"/>
      <c r="BF50" s="59"/>
      <c r="BG50" s="59">
        <v>10</v>
      </c>
      <c r="BH50" s="59"/>
      <c r="BI50" s="59"/>
      <c r="BJ50" s="59"/>
      <c r="BK50" s="59"/>
      <c r="BL50" s="59"/>
      <c r="BM50" s="6"/>
      <c r="BN50" s="6"/>
      <c r="BO50" s="6"/>
      <c r="BP50" s="6"/>
      <c r="BQ50" s="6"/>
    </row>
    <row r="51" spans="1:80" ht="18" hidden="1" customHeight="1" x14ac:dyDescent="0.2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3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3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80" s="92" customFormat="1" ht="15.75" x14ac:dyDescent="0.2">
      <c r="A52" s="94" t="s">
        <v>71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>
        <f>Q52+V52</f>
        <v>0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>
        <f>AG52+AL52</f>
        <v>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5">
        <f>AL52-V52</f>
        <v>0</v>
      </c>
      <c r="BC52" s="95"/>
      <c r="BD52" s="95"/>
      <c r="BE52" s="95"/>
      <c r="BF52" s="95"/>
      <c r="BG52" s="95">
        <f>AW52+BB52</f>
        <v>0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  <c r="CA52" s="92" t="s">
        <v>24</v>
      </c>
    </row>
    <row r="54" spans="1:80" ht="15.75" customHeight="1" x14ac:dyDescent="0.2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80" ht="45" customHeight="1" x14ac:dyDescent="0.2">
      <c r="A56" s="76" t="s">
        <v>7</v>
      </c>
      <c r="B56" s="77"/>
      <c r="C56" s="76" t="s">
        <v>6</v>
      </c>
      <c r="D56" s="80"/>
      <c r="E56" s="80"/>
      <c r="F56" s="80"/>
      <c r="G56" s="80"/>
      <c r="H56" s="80"/>
      <c r="I56" s="77"/>
      <c r="J56" s="76" t="s">
        <v>5</v>
      </c>
      <c r="K56" s="80"/>
      <c r="L56" s="80"/>
      <c r="M56" s="80"/>
      <c r="N56" s="77"/>
      <c r="O56" s="76" t="s">
        <v>4</v>
      </c>
      <c r="P56" s="80"/>
      <c r="Q56" s="80"/>
      <c r="R56" s="80"/>
      <c r="S56" s="80"/>
      <c r="T56" s="80"/>
      <c r="U56" s="80"/>
      <c r="V56" s="80"/>
      <c r="W56" s="80"/>
      <c r="X56" s="77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1" t="s">
        <v>0</v>
      </c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78"/>
      <c r="B57" s="79"/>
      <c r="C57" s="78"/>
      <c r="D57" s="74"/>
      <c r="E57" s="74"/>
      <c r="F57" s="74"/>
      <c r="G57" s="74"/>
      <c r="H57" s="74"/>
      <c r="I57" s="79"/>
      <c r="J57" s="78"/>
      <c r="K57" s="74"/>
      <c r="L57" s="74"/>
      <c r="M57" s="74"/>
      <c r="N57" s="79"/>
      <c r="O57" s="78"/>
      <c r="P57" s="74"/>
      <c r="Q57" s="74"/>
      <c r="R57" s="74"/>
      <c r="S57" s="74"/>
      <c r="T57" s="74"/>
      <c r="U57" s="74"/>
      <c r="V57" s="74"/>
      <c r="W57" s="74"/>
      <c r="X57" s="79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92" customFormat="1" ht="15.75" x14ac:dyDescent="0.2">
      <c r="A60" s="88">
        <v>0</v>
      </c>
      <c r="B60" s="88"/>
      <c r="C60" s="97" t="s">
        <v>72</v>
      </c>
      <c r="D60" s="97"/>
      <c r="E60" s="97"/>
      <c r="F60" s="97"/>
      <c r="G60" s="97"/>
      <c r="H60" s="97"/>
      <c r="I60" s="97"/>
      <c r="J60" s="97" t="s">
        <v>73</v>
      </c>
      <c r="K60" s="97"/>
      <c r="L60" s="97"/>
      <c r="M60" s="97"/>
      <c r="N60" s="97"/>
      <c r="O60" s="97" t="s">
        <v>73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80" ht="25.5" customHeight="1" x14ac:dyDescent="0.2">
      <c r="A61" s="41">
        <v>0</v>
      </c>
      <c r="B61" s="41"/>
      <c r="C61" s="103" t="s">
        <v>74</v>
      </c>
      <c r="D61" s="86"/>
      <c r="E61" s="86"/>
      <c r="F61" s="86"/>
      <c r="G61" s="86"/>
      <c r="H61" s="86"/>
      <c r="I61" s="87"/>
      <c r="J61" s="65" t="s">
        <v>75</v>
      </c>
      <c r="K61" s="65"/>
      <c r="L61" s="65"/>
      <c r="M61" s="65"/>
      <c r="N61" s="65"/>
      <c r="O61" s="65" t="s">
        <v>76</v>
      </c>
      <c r="P61" s="65"/>
      <c r="Q61" s="65"/>
      <c r="R61" s="65"/>
      <c r="S61" s="65"/>
      <c r="T61" s="65"/>
      <c r="U61" s="65"/>
      <c r="V61" s="65"/>
      <c r="W61" s="65"/>
      <c r="X61" s="65"/>
      <c r="Y61" s="104">
        <v>6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f>Y61+AD61</f>
        <v>6</v>
      </c>
      <c r="AJ61" s="104"/>
      <c r="AK61" s="104"/>
      <c r="AL61" s="104"/>
      <c r="AM61" s="104"/>
      <c r="AN61" s="104">
        <v>6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f>AN61+AS61</f>
        <v>6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f>BC61+BH61</f>
        <v>0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s="92" customFormat="1" ht="15.75" x14ac:dyDescent="0.2">
      <c r="A62" s="88">
        <v>0</v>
      </c>
      <c r="B62" s="88"/>
      <c r="C62" s="102" t="s">
        <v>77</v>
      </c>
      <c r="D62" s="90"/>
      <c r="E62" s="90"/>
      <c r="F62" s="90"/>
      <c r="G62" s="90"/>
      <c r="H62" s="90"/>
      <c r="I62" s="91"/>
      <c r="J62" s="97" t="s">
        <v>73</v>
      </c>
      <c r="K62" s="97"/>
      <c r="L62" s="97"/>
      <c r="M62" s="97"/>
      <c r="N62" s="97"/>
      <c r="O62" s="97" t="s">
        <v>73</v>
      </c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100"/>
      <c r="BS62" s="100"/>
      <c r="BT62" s="100"/>
      <c r="BU62" s="100"/>
      <c r="BV62" s="100"/>
      <c r="BW62" s="100"/>
      <c r="BX62" s="100"/>
      <c r="BY62" s="100"/>
      <c r="BZ62" s="101"/>
    </row>
    <row r="63" spans="1:80" ht="38.25" customHeight="1" x14ac:dyDescent="0.2">
      <c r="A63" s="41">
        <v>0</v>
      </c>
      <c r="B63" s="41"/>
      <c r="C63" s="103" t="s">
        <v>78</v>
      </c>
      <c r="D63" s="86"/>
      <c r="E63" s="86"/>
      <c r="F63" s="86"/>
      <c r="G63" s="86"/>
      <c r="H63" s="86"/>
      <c r="I63" s="87"/>
      <c r="J63" s="65" t="s">
        <v>75</v>
      </c>
      <c r="K63" s="65"/>
      <c r="L63" s="65"/>
      <c r="M63" s="65"/>
      <c r="N63" s="65"/>
      <c r="O63" s="103" t="s">
        <v>79</v>
      </c>
      <c r="P63" s="86"/>
      <c r="Q63" s="86"/>
      <c r="R63" s="86"/>
      <c r="S63" s="86"/>
      <c r="T63" s="86"/>
      <c r="U63" s="86"/>
      <c r="V63" s="86"/>
      <c r="W63" s="86"/>
      <c r="X63" s="87"/>
      <c r="Y63" s="104">
        <v>50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f>Y63+AD63</f>
        <v>50</v>
      </c>
      <c r="AJ63" s="104"/>
      <c r="AK63" s="104"/>
      <c r="AL63" s="104"/>
      <c r="AM63" s="104"/>
      <c r="AN63" s="104">
        <v>23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f>AN63+AS63</f>
        <v>23</v>
      </c>
      <c r="AY63" s="105"/>
      <c r="AZ63" s="105"/>
      <c r="BA63" s="105"/>
      <c r="BB63" s="105"/>
      <c r="BC63" s="105">
        <f>AN63-Y63</f>
        <v>-27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f>BC63+BH63</f>
        <v>-27</v>
      </c>
      <c r="BN63" s="105"/>
      <c r="BO63" s="105"/>
      <c r="BP63" s="105"/>
      <c r="BQ63" s="10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ht="15.75" customHeight="1" x14ac:dyDescent="0.2">
      <c r="A64" s="41"/>
      <c r="B64" s="41"/>
      <c r="C64" s="106" t="s">
        <v>81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9"/>
      <c r="BR64" s="10"/>
      <c r="BS64" s="10"/>
      <c r="BT64" s="10"/>
      <c r="BU64" s="10"/>
      <c r="BV64" s="10"/>
      <c r="BW64" s="10"/>
      <c r="BX64" s="10"/>
      <c r="BY64" s="10"/>
      <c r="BZ64" s="8"/>
      <c r="CB64" s="1" t="s">
        <v>80</v>
      </c>
    </row>
    <row r="65" spans="1:80" ht="38.25" customHeight="1" x14ac:dyDescent="0.2">
      <c r="A65" s="41">
        <v>0</v>
      </c>
      <c r="B65" s="41"/>
      <c r="C65" s="106" t="s">
        <v>82</v>
      </c>
      <c r="D65" s="86"/>
      <c r="E65" s="86"/>
      <c r="F65" s="86"/>
      <c r="G65" s="86"/>
      <c r="H65" s="86"/>
      <c r="I65" s="87"/>
      <c r="J65" s="65" t="s">
        <v>75</v>
      </c>
      <c r="K65" s="65"/>
      <c r="L65" s="65"/>
      <c r="M65" s="65"/>
      <c r="N65" s="65"/>
      <c r="O65" s="103" t="s">
        <v>79</v>
      </c>
      <c r="P65" s="86"/>
      <c r="Q65" s="86"/>
      <c r="R65" s="86"/>
      <c r="S65" s="86"/>
      <c r="T65" s="86"/>
      <c r="U65" s="86"/>
      <c r="V65" s="86"/>
      <c r="W65" s="86"/>
      <c r="X65" s="87"/>
      <c r="Y65" s="104">
        <v>20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f>Y65+AD65</f>
        <v>20</v>
      </c>
      <c r="AJ65" s="104"/>
      <c r="AK65" s="104"/>
      <c r="AL65" s="104"/>
      <c r="AM65" s="104"/>
      <c r="AN65" s="104">
        <v>26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f>AN65+AS65</f>
        <v>26</v>
      </c>
      <c r="AY65" s="105"/>
      <c r="AZ65" s="105"/>
      <c r="BA65" s="105"/>
      <c r="BB65" s="105"/>
      <c r="BC65" s="105">
        <f>AN65-Y65</f>
        <v>6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f>BC65+BH65</f>
        <v>6</v>
      </c>
      <c r="BN65" s="105"/>
      <c r="BO65" s="105"/>
      <c r="BP65" s="105"/>
      <c r="BQ65" s="105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25.5" customHeight="1" x14ac:dyDescent="0.2">
      <c r="A66" s="41"/>
      <c r="B66" s="41"/>
      <c r="C66" s="106" t="s">
        <v>84</v>
      </c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9"/>
      <c r="BR66" s="10"/>
      <c r="BS66" s="10"/>
      <c r="BT66" s="10"/>
      <c r="BU66" s="10"/>
      <c r="BV66" s="10"/>
      <c r="BW66" s="10"/>
      <c r="BX66" s="10"/>
      <c r="BY66" s="10"/>
      <c r="BZ66" s="8"/>
      <c r="CB66" s="1" t="s">
        <v>83</v>
      </c>
    </row>
    <row r="67" spans="1:80" ht="63.75" customHeight="1" x14ac:dyDescent="0.2">
      <c r="A67" s="41">
        <v>0</v>
      </c>
      <c r="B67" s="41"/>
      <c r="C67" s="106" t="s">
        <v>85</v>
      </c>
      <c r="D67" s="86"/>
      <c r="E67" s="86"/>
      <c r="F67" s="86"/>
      <c r="G67" s="86"/>
      <c r="H67" s="86"/>
      <c r="I67" s="87"/>
      <c r="J67" s="65" t="s">
        <v>75</v>
      </c>
      <c r="K67" s="65"/>
      <c r="L67" s="65"/>
      <c r="M67" s="65"/>
      <c r="N67" s="65"/>
      <c r="O67" s="103" t="s">
        <v>79</v>
      </c>
      <c r="P67" s="86"/>
      <c r="Q67" s="86"/>
      <c r="R67" s="86"/>
      <c r="S67" s="86"/>
      <c r="T67" s="86"/>
      <c r="U67" s="86"/>
      <c r="V67" s="86"/>
      <c r="W67" s="86"/>
      <c r="X67" s="87"/>
      <c r="Y67" s="104">
        <v>20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f>Y67+AD67</f>
        <v>20</v>
      </c>
      <c r="AJ67" s="104"/>
      <c r="AK67" s="104"/>
      <c r="AL67" s="104"/>
      <c r="AM67" s="104"/>
      <c r="AN67" s="104">
        <v>26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f>AN67+AS67</f>
        <v>26</v>
      </c>
      <c r="AY67" s="105"/>
      <c r="AZ67" s="105"/>
      <c r="BA67" s="105"/>
      <c r="BB67" s="105"/>
      <c r="BC67" s="105">
        <f>AN67-Y67</f>
        <v>6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f>BC67+BH67</f>
        <v>6</v>
      </c>
      <c r="BN67" s="105"/>
      <c r="BO67" s="105"/>
      <c r="BP67" s="105"/>
      <c r="BQ67" s="10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25.5" customHeight="1" x14ac:dyDescent="0.2">
      <c r="A68" s="41"/>
      <c r="B68" s="41"/>
      <c r="C68" s="106" t="s">
        <v>84</v>
      </c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9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86</v>
      </c>
    </row>
    <row r="69" spans="1:80" ht="38.25" customHeight="1" x14ac:dyDescent="0.2">
      <c r="A69" s="41">
        <v>0</v>
      </c>
      <c r="B69" s="41"/>
      <c r="C69" s="106" t="s">
        <v>87</v>
      </c>
      <c r="D69" s="86"/>
      <c r="E69" s="86"/>
      <c r="F69" s="86"/>
      <c r="G69" s="86"/>
      <c r="H69" s="86"/>
      <c r="I69" s="87"/>
      <c r="J69" s="65" t="s">
        <v>75</v>
      </c>
      <c r="K69" s="65"/>
      <c r="L69" s="65"/>
      <c r="M69" s="65"/>
      <c r="N69" s="65"/>
      <c r="O69" s="103" t="s">
        <v>79</v>
      </c>
      <c r="P69" s="86"/>
      <c r="Q69" s="86"/>
      <c r="R69" s="86"/>
      <c r="S69" s="86"/>
      <c r="T69" s="86"/>
      <c r="U69" s="86"/>
      <c r="V69" s="86"/>
      <c r="W69" s="86"/>
      <c r="X69" s="87"/>
      <c r="Y69" s="104">
        <v>130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f>Y69+AD69</f>
        <v>130</v>
      </c>
      <c r="AJ69" s="104"/>
      <c r="AK69" s="104"/>
      <c r="AL69" s="104"/>
      <c r="AM69" s="104"/>
      <c r="AN69" s="104">
        <v>176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5">
        <f>AN69+AS69</f>
        <v>176</v>
      </c>
      <c r="AY69" s="105"/>
      <c r="AZ69" s="105"/>
      <c r="BA69" s="105"/>
      <c r="BB69" s="105"/>
      <c r="BC69" s="105">
        <f>AN69-Y69</f>
        <v>46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f>BC69+BH69</f>
        <v>46</v>
      </c>
      <c r="BN69" s="105"/>
      <c r="BO69" s="105"/>
      <c r="BP69" s="105"/>
      <c r="BQ69" s="10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25.5" customHeight="1" x14ac:dyDescent="0.2">
      <c r="A70" s="41"/>
      <c r="B70" s="41"/>
      <c r="C70" s="106" t="s">
        <v>89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9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88</v>
      </c>
    </row>
    <row r="71" spans="1:80" s="92" customFormat="1" ht="15.75" x14ac:dyDescent="0.2">
      <c r="A71" s="88">
        <v>0</v>
      </c>
      <c r="B71" s="88"/>
      <c r="C71" s="107" t="s">
        <v>90</v>
      </c>
      <c r="D71" s="90"/>
      <c r="E71" s="90"/>
      <c r="F71" s="90"/>
      <c r="G71" s="90"/>
      <c r="H71" s="90"/>
      <c r="I71" s="91"/>
      <c r="J71" s="97" t="s">
        <v>73</v>
      </c>
      <c r="K71" s="97"/>
      <c r="L71" s="97"/>
      <c r="M71" s="97"/>
      <c r="N71" s="97"/>
      <c r="O71" s="102" t="s">
        <v>73</v>
      </c>
      <c r="P71" s="90"/>
      <c r="Q71" s="90"/>
      <c r="R71" s="90"/>
      <c r="S71" s="90"/>
      <c r="T71" s="90"/>
      <c r="U71" s="90"/>
      <c r="V71" s="90"/>
      <c r="W71" s="90"/>
      <c r="X71" s="91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100"/>
      <c r="BS71" s="100"/>
      <c r="BT71" s="100"/>
      <c r="BU71" s="100"/>
      <c r="BV71" s="100"/>
      <c r="BW71" s="100"/>
      <c r="BX71" s="100"/>
      <c r="BY71" s="100"/>
      <c r="BZ71" s="101"/>
    </row>
    <row r="72" spans="1:80" ht="51" customHeight="1" x14ac:dyDescent="0.2">
      <c r="A72" s="41">
        <v>0</v>
      </c>
      <c r="B72" s="41"/>
      <c r="C72" s="106" t="s">
        <v>91</v>
      </c>
      <c r="D72" s="86"/>
      <c r="E72" s="86"/>
      <c r="F72" s="86"/>
      <c r="G72" s="86"/>
      <c r="H72" s="86"/>
      <c r="I72" s="87"/>
      <c r="J72" s="65" t="s">
        <v>75</v>
      </c>
      <c r="K72" s="65"/>
      <c r="L72" s="65"/>
      <c r="M72" s="65"/>
      <c r="N72" s="65"/>
      <c r="O72" s="103" t="s">
        <v>79</v>
      </c>
      <c r="P72" s="86"/>
      <c r="Q72" s="86"/>
      <c r="R72" s="86"/>
      <c r="S72" s="86"/>
      <c r="T72" s="86"/>
      <c r="U72" s="86"/>
      <c r="V72" s="86"/>
      <c r="W72" s="86"/>
      <c r="X72" s="87"/>
      <c r="Y72" s="104">
        <v>8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f>Y72+AD72</f>
        <v>8</v>
      </c>
      <c r="AJ72" s="104"/>
      <c r="AK72" s="104"/>
      <c r="AL72" s="104"/>
      <c r="AM72" s="104"/>
      <c r="AN72" s="104">
        <v>4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f>AN72+AS72</f>
        <v>4</v>
      </c>
      <c r="AY72" s="105"/>
      <c r="AZ72" s="105"/>
      <c r="BA72" s="105"/>
      <c r="BB72" s="105"/>
      <c r="BC72" s="105">
        <f>AN72-Y72</f>
        <v>-4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f>BC72+BH72</f>
        <v>-4</v>
      </c>
      <c r="BN72" s="105"/>
      <c r="BO72" s="105"/>
      <c r="BP72" s="105"/>
      <c r="BQ72" s="10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15.75" customHeight="1" x14ac:dyDescent="0.2">
      <c r="A73" s="41"/>
      <c r="B73" s="41"/>
      <c r="C73" s="106" t="s">
        <v>81</v>
      </c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9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92</v>
      </c>
    </row>
    <row r="74" spans="1:80" ht="63.75" customHeight="1" x14ac:dyDescent="0.2">
      <c r="A74" s="41">
        <v>0</v>
      </c>
      <c r="B74" s="41"/>
      <c r="C74" s="106" t="s">
        <v>93</v>
      </c>
      <c r="D74" s="86"/>
      <c r="E74" s="86"/>
      <c r="F74" s="86"/>
      <c r="G74" s="86"/>
      <c r="H74" s="86"/>
      <c r="I74" s="87"/>
      <c r="J74" s="65" t="s">
        <v>75</v>
      </c>
      <c r="K74" s="65"/>
      <c r="L74" s="65"/>
      <c r="M74" s="65"/>
      <c r="N74" s="65"/>
      <c r="O74" s="103" t="s">
        <v>79</v>
      </c>
      <c r="P74" s="86"/>
      <c r="Q74" s="86"/>
      <c r="R74" s="86"/>
      <c r="S74" s="86"/>
      <c r="T74" s="86"/>
      <c r="U74" s="86"/>
      <c r="V74" s="86"/>
      <c r="W74" s="86"/>
      <c r="X74" s="87"/>
      <c r="Y74" s="104">
        <v>3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f>Y74+AD74</f>
        <v>3</v>
      </c>
      <c r="AJ74" s="104"/>
      <c r="AK74" s="104"/>
      <c r="AL74" s="104"/>
      <c r="AM74" s="104"/>
      <c r="AN74" s="104">
        <v>4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5">
        <f>AN74+AS74</f>
        <v>4</v>
      </c>
      <c r="AY74" s="105"/>
      <c r="AZ74" s="105"/>
      <c r="BA74" s="105"/>
      <c r="BB74" s="105"/>
      <c r="BC74" s="105">
        <f>AN74-Y74</f>
        <v>1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f>BC74+BH74</f>
        <v>1</v>
      </c>
      <c r="BN74" s="105"/>
      <c r="BO74" s="105"/>
      <c r="BP74" s="105"/>
      <c r="BQ74" s="10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38.25" customHeight="1" x14ac:dyDescent="0.2">
      <c r="A75" s="41"/>
      <c r="B75" s="41"/>
      <c r="C75" s="106" t="s">
        <v>95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9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94</v>
      </c>
    </row>
    <row r="76" spans="1:80" ht="51" customHeight="1" x14ac:dyDescent="0.2">
      <c r="A76" s="41">
        <v>0</v>
      </c>
      <c r="B76" s="41"/>
      <c r="C76" s="106" t="s">
        <v>96</v>
      </c>
      <c r="D76" s="86"/>
      <c r="E76" s="86"/>
      <c r="F76" s="86"/>
      <c r="G76" s="86"/>
      <c r="H76" s="86"/>
      <c r="I76" s="87"/>
      <c r="J76" s="65" t="s">
        <v>75</v>
      </c>
      <c r="K76" s="65"/>
      <c r="L76" s="65"/>
      <c r="M76" s="65"/>
      <c r="N76" s="65"/>
      <c r="O76" s="103" t="s">
        <v>79</v>
      </c>
      <c r="P76" s="86"/>
      <c r="Q76" s="86"/>
      <c r="R76" s="86"/>
      <c r="S76" s="86"/>
      <c r="T76" s="86"/>
      <c r="U76" s="86"/>
      <c r="V76" s="86"/>
      <c r="W76" s="86"/>
      <c r="X76" s="87"/>
      <c r="Y76" s="104">
        <v>3</v>
      </c>
      <c r="Z76" s="104"/>
      <c r="AA76" s="104"/>
      <c r="AB76" s="104"/>
      <c r="AC76" s="104"/>
      <c r="AD76" s="104">
        <v>0</v>
      </c>
      <c r="AE76" s="104"/>
      <c r="AF76" s="104"/>
      <c r="AG76" s="104"/>
      <c r="AH76" s="104"/>
      <c r="AI76" s="104">
        <f>Y76+AD76</f>
        <v>3</v>
      </c>
      <c r="AJ76" s="104"/>
      <c r="AK76" s="104"/>
      <c r="AL76" s="104"/>
      <c r="AM76" s="104"/>
      <c r="AN76" s="104">
        <v>4</v>
      </c>
      <c r="AO76" s="104"/>
      <c r="AP76" s="104"/>
      <c r="AQ76" s="104"/>
      <c r="AR76" s="104"/>
      <c r="AS76" s="104">
        <v>0</v>
      </c>
      <c r="AT76" s="104"/>
      <c r="AU76" s="104"/>
      <c r="AV76" s="104"/>
      <c r="AW76" s="104"/>
      <c r="AX76" s="105">
        <f>AN76+AS76</f>
        <v>4</v>
      </c>
      <c r="AY76" s="105"/>
      <c r="AZ76" s="105"/>
      <c r="BA76" s="105"/>
      <c r="BB76" s="105"/>
      <c r="BC76" s="105">
        <f>AN76-Y76</f>
        <v>1</v>
      </c>
      <c r="BD76" s="105"/>
      <c r="BE76" s="105"/>
      <c r="BF76" s="105"/>
      <c r="BG76" s="105"/>
      <c r="BH76" s="105">
        <f>AS76-AD76</f>
        <v>0</v>
      </c>
      <c r="BI76" s="105"/>
      <c r="BJ76" s="105"/>
      <c r="BK76" s="105"/>
      <c r="BL76" s="105"/>
      <c r="BM76" s="105">
        <f>BC76+BH76</f>
        <v>1</v>
      </c>
      <c r="BN76" s="105"/>
      <c r="BO76" s="105"/>
      <c r="BP76" s="105"/>
      <c r="BQ76" s="105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38.25" customHeight="1" x14ac:dyDescent="0.2">
      <c r="A77" s="41"/>
      <c r="B77" s="41"/>
      <c r="C77" s="106" t="s">
        <v>95</v>
      </c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9"/>
      <c r="BR77" s="10"/>
      <c r="BS77" s="10"/>
      <c r="BT77" s="10"/>
      <c r="BU77" s="10"/>
      <c r="BV77" s="10"/>
      <c r="BW77" s="10"/>
      <c r="BX77" s="10"/>
      <c r="BY77" s="10"/>
      <c r="BZ77" s="8"/>
      <c r="CB77" s="1" t="s">
        <v>97</v>
      </c>
    </row>
    <row r="78" spans="1:80" ht="51" customHeight="1" x14ac:dyDescent="0.2">
      <c r="A78" s="41">
        <v>0</v>
      </c>
      <c r="B78" s="41"/>
      <c r="C78" s="106" t="s">
        <v>98</v>
      </c>
      <c r="D78" s="86"/>
      <c r="E78" s="86"/>
      <c r="F78" s="86"/>
      <c r="G78" s="86"/>
      <c r="H78" s="86"/>
      <c r="I78" s="87"/>
      <c r="J78" s="65" t="s">
        <v>75</v>
      </c>
      <c r="K78" s="65"/>
      <c r="L78" s="65"/>
      <c r="M78" s="65"/>
      <c r="N78" s="65"/>
      <c r="O78" s="103" t="s">
        <v>79</v>
      </c>
      <c r="P78" s="86"/>
      <c r="Q78" s="86"/>
      <c r="R78" s="86"/>
      <c r="S78" s="86"/>
      <c r="T78" s="86"/>
      <c r="U78" s="86"/>
      <c r="V78" s="86"/>
      <c r="W78" s="86"/>
      <c r="X78" s="87"/>
      <c r="Y78" s="104">
        <v>22</v>
      </c>
      <c r="Z78" s="104"/>
      <c r="AA78" s="104"/>
      <c r="AB78" s="104"/>
      <c r="AC78" s="104"/>
      <c r="AD78" s="104">
        <v>0</v>
      </c>
      <c r="AE78" s="104"/>
      <c r="AF78" s="104"/>
      <c r="AG78" s="104"/>
      <c r="AH78" s="104"/>
      <c r="AI78" s="104">
        <f>Y78+AD78</f>
        <v>22</v>
      </c>
      <c r="AJ78" s="104"/>
      <c r="AK78" s="104"/>
      <c r="AL78" s="104"/>
      <c r="AM78" s="104"/>
      <c r="AN78" s="104">
        <v>29</v>
      </c>
      <c r="AO78" s="104"/>
      <c r="AP78" s="104"/>
      <c r="AQ78" s="104"/>
      <c r="AR78" s="104"/>
      <c r="AS78" s="104">
        <v>0</v>
      </c>
      <c r="AT78" s="104"/>
      <c r="AU78" s="104"/>
      <c r="AV78" s="104"/>
      <c r="AW78" s="104"/>
      <c r="AX78" s="105">
        <f>AN78+AS78</f>
        <v>29</v>
      </c>
      <c r="AY78" s="105"/>
      <c r="AZ78" s="105"/>
      <c r="BA78" s="105"/>
      <c r="BB78" s="105"/>
      <c r="BC78" s="105">
        <f>AN78-Y78</f>
        <v>7</v>
      </c>
      <c r="BD78" s="105"/>
      <c r="BE78" s="105"/>
      <c r="BF78" s="105"/>
      <c r="BG78" s="105"/>
      <c r="BH78" s="105">
        <f>AS78-AD78</f>
        <v>0</v>
      </c>
      <c r="BI78" s="105"/>
      <c r="BJ78" s="105"/>
      <c r="BK78" s="105"/>
      <c r="BL78" s="105"/>
      <c r="BM78" s="105">
        <f>BC78+BH78</f>
        <v>7</v>
      </c>
      <c r="BN78" s="105"/>
      <c r="BO78" s="105"/>
      <c r="BP78" s="105"/>
      <c r="BQ78" s="105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25.5" customHeight="1" x14ac:dyDescent="0.2">
      <c r="A79" s="41"/>
      <c r="B79" s="41"/>
      <c r="C79" s="106" t="s">
        <v>100</v>
      </c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9"/>
      <c r="BR79" s="10"/>
      <c r="BS79" s="10"/>
      <c r="BT79" s="10"/>
      <c r="BU79" s="10"/>
      <c r="BV79" s="10"/>
      <c r="BW79" s="10"/>
      <c r="BX79" s="10"/>
      <c r="BY79" s="10"/>
      <c r="BZ79" s="8"/>
      <c r="CB79" s="1" t="s">
        <v>99</v>
      </c>
    </row>
    <row r="80" spans="1:80" ht="25.5" customHeight="1" x14ac:dyDescent="0.2">
      <c r="A80" s="41">
        <v>0</v>
      </c>
      <c r="B80" s="41"/>
      <c r="C80" s="106" t="s">
        <v>101</v>
      </c>
      <c r="D80" s="86"/>
      <c r="E80" s="86"/>
      <c r="F80" s="86"/>
      <c r="G80" s="86"/>
      <c r="H80" s="86"/>
      <c r="I80" s="87"/>
      <c r="J80" s="65" t="s">
        <v>102</v>
      </c>
      <c r="K80" s="65"/>
      <c r="L80" s="65"/>
      <c r="M80" s="65"/>
      <c r="N80" s="65"/>
      <c r="O80" s="103" t="s">
        <v>103</v>
      </c>
      <c r="P80" s="86"/>
      <c r="Q80" s="86"/>
      <c r="R80" s="86"/>
      <c r="S80" s="86"/>
      <c r="T80" s="86"/>
      <c r="U80" s="86"/>
      <c r="V80" s="86"/>
      <c r="W80" s="86"/>
      <c r="X80" s="87"/>
      <c r="Y80" s="104">
        <v>241300</v>
      </c>
      <c r="Z80" s="104"/>
      <c r="AA80" s="104"/>
      <c r="AB80" s="104"/>
      <c r="AC80" s="104"/>
      <c r="AD80" s="104">
        <v>0</v>
      </c>
      <c r="AE80" s="104"/>
      <c r="AF80" s="104"/>
      <c r="AG80" s="104"/>
      <c r="AH80" s="104"/>
      <c r="AI80" s="104">
        <f>Y80+AD80</f>
        <v>241300</v>
      </c>
      <c r="AJ80" s="104"/>
      <c r="AK80" s="104"/>
      <c r="AL80" s="104"/>
      <c r="AM80" s="104"/>
      <c r="AN80" s="104">
        <v>206640.36</v>
      </c>
      <c r="AO80" s="104"/>
      <c r="AP80" s="104"/>
      <c r="AQ80" s="104"/>
      <c r="AR80" s="104"/>
      <c r="AS80" s="104">
        <v>0</v>
      </c>
      <c r="AT80" s="104"/>
      <c r="AU80" s="104"/>
      <c r="AV80" s="104"/>
      <c r="AW80" s="104"/>
      <c r="AX80" s="105">
        <f>AN80+AS80</f>
        <v>206640.36</v>
      </c>
      <c r="AY80" s="105"/>
      <c r="AZ80" s="105"/>
      <c r="BA80" s="105"/>
      <c r="BB80" s="105"/>
      <c r="BC80" s="105">
        <f>AN80-Y80</f>
        <v>-34659.640000000014</v>
      </c>
      <c r="BD80" s="105"/>
      <c r="BE80" s="105"/>
      <c r="BF80" s="105"/>
      <c r="BG80" s="105"/>
      <c r="BH80" s="105">
        <f>AS80-AD80</f>
        <v>0</v>
      </c>
      <c r="BI80" s="105"/>
      <c r="BJ80" s="105"/>
      <c r="BK80" s="105"/>
      <c r="BL80" s="105"/>
      <c r="BM80" s="105">
        <f>BC80+BH80</f>
        <v>-34659.640000000014</v>
      </c>
      <c r="BN80" s="105"/>
      <c r="BO80" s="105"/>
      <c r="BP80" s="105"/>
      <c r="BQ80" s="105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25.5" customHeight="1" x14ac:dyDescent="0.2">
      <c r="A81" s="41"/>
      <c r="B81" s="41"/>
      <c r="C81" s="106" t="s">
        <v>105</v>
      </c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9"/>
      <c r="BR81" s="10"/>
      <c r="BS81" s="10"/>
      <c r="BT81" s="10"/>
      <c r="BU81" s="10"/>
      <c r="BV81" s="10"/>
      <c r="BW81" s="10"/>
      <c r="BX81" s="10"/>
      <c r="BY81" s="10"/>
      <c r="BZ81" s="8"/>
      <c r="CB81" s="1" t="s">
        <v>104</v>
      </c>
    </row>
    <row r="82" spans="1:80" ht="51" customHeight="1" x14ac:dyDescent="0.2">
      <c r="A82" s="41"/>
      <c r="B82" s="41"/>
      <c r="C82" s="106" t="s">
        <v>107</v>
      </c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9"/>
      <c r="BR82" s="10"/>
      <c r="BS82" s="10"/>
      <c r="BT82" s="10"/>
      <c r="BU82" s="10"/>
      <c r="BV82" s="10"/>
      <c r="BW82" s="10"/>
      <c r="BX82" s="10"/>
      <c r="BY82" s="10"/>
      <c r="BZ82" s="8"/>
      <c r="CB82" s="1" t="s">
        <v>106</v>
      </c>
    </row>
    <row r="84" spans="1:80" ht="15.95" customHeight="1" x14ac:dyDescent="0.2">
      <c r="A84" s="36" t="s">
        <v>51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</row>
    <row r="85" spans="1:80" ht="78.75" customHeight="1" x14ac:dyDescent="0.2">
      <c r="A85" s="112" t="s">
        <v>109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</row>
    <row r="86" spans="1:80" ht="15.95" customHeight="1" x14ac:dyDescent="0.2">
      <c r="A86" s="16"/>
      <c r="B86" s="16"/>
      <c r="C86" s="16"/>
      <c r="D86" s="16"/>
      <c r="E86" s="16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80" ht="12" customHeight="1" x14ac:dyDescent="0.2">
      <c r="A87" s="29" t="s">
        <v>65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</row>
    <row r="88" spans="1:80" ht="15.95" customHeight="1" x14ac:dyDescent="0.25">
      <c r="A88" s="28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</row>
    <row r="89" spans="1:80" ht="42" customHeight="1" x14ac:dyDescent="0.2">
      <c r="A89" s="116" t="s">
        <v>112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3"/>
      <c r="AO89" s="3"/>
      <c r="AP89" s="117" t="s">
        <v>113</v>
      </c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</row>
    <row r="90" spans="1:80" x14ac:dyDescent="0.2">
      <c r="W90" s="72" t="s">
        <v>9</v>
      </c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4"/>
      <c r="AO90" s="4"/>
      <c r="AP90" s="72" t="s">
        <v>10</v>
      </c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</row>
    <row r="93" spans="1:80" ht="15.95" customHeight="1" x14ac:dyDescent="0.2">
      <c r="A93" s="116" t="s">
        <v>112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3"/>
      <c r="AO93" s="3"/>
      <c r="AP93" s="117" t="s">
        <v>113</v>
      </c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</row>
    <row r="94" spans="1:80" x14ac:dyDescent="0.2">
      <c r="W94" s="72" t="s">
        <v>9</v>
      </c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4"/>
      <c r="AO94" s="4"/>
      <c r="AP94" s="72" t="s">
        <v>10</v>
      </c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</row>
  </sheetData>
  <mergeCells count="396">
    <mergeCell ref="C82:BQ82"/>
    <mergeCell ref="C64:BQ64"/>
    <mergeCell ref="C66:BQ66"/>
    <mergeCell ref="C68:BQ68"/>
    <mergeCell ref="C70:BQ70"/>
    <mergeCell ref="C73:BQ73"/>
    <mergeCell ref="C75:BQ75"/>
    <mergeCell ref="C77:BQ77"/>
    <mergeCell ref="C79:BQ79"/>
    <mergeCell ref="C81:BQ81"/>
    <mergeCell ref="A82:B82"/>
    <mergeCell ref="AX80:BB80"/>
    <mergeCell ref="BC80:BG80"/>
    <mergeCell ref="BH80:BL80"/>
    <mergeCell ref="BM80:BQ80"/>
    <mergeCell ref="A81:B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78:BB78"/>
    <mergeCell ref="BC78:BG78"/>
    <mergeCell ref="BH78:BL78"/>
    <mergeCell ref="BM78:BQ78"/>
    <mergeCell ref="A79:B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BM74:BQ74"/>
    <mergeCell ref="A75:B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BM63:BQ63"/>
    <mergeCell ref="A64:B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N62:AR62"/>
    <mergeCell ref="AS62:AW62"/>
    <mergeCell ref="AX62:BB62"/>
    <mergeCell ref="BC62:BG62"/>
    <mergeCell ref="BH62:BL62"/>
    <mergeCell ref="BM62:BQ62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94:AM94"/>
    <mergeCell ref="AP94:BH94"/>
    <mergeCell ref="A89:V89"/>
    <mergeCell ref="W89:AM89"/>
    <mergeCell ref="AP89:BH89"/>
    <mergeCell ref="W90:AM90"/>
    <mergeCell ref="AP90:BH90"/>
    <mergeCell ref="A93:V93"/>
    <mergeCell ref="W93:AM93"/>
    <mergeCell ref="AP93:BH93"/>
    <mergeCell ref="AX60:BB60"/>
    <mergeCell ref="BC60:BG60"/>
    <mergeCell ref="BH60:BL60"/>
    <mergeCell ref="BM60:BQ60"/>
    <mergeCell ref="A84:BL84"/>
    <mergeCell ref="A85:BL85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61" priority="47" stopIfTrue="1" operator="equal">
      <formula>$C59</formula>
    </cfRule>
  </conditionalFormatting>
  <conditionalFormatting sqref="A60:B60">
    <cfRule type="cellIs" dxfId="60" priority="48" stopIfTrue="1" operator="equal">
      <formula>0</formula>
    </cfRule>
  </conditionalFormatting>
  <conditionalFormatting sqref="C61">
    <cfRule type="cellIs" dxfId="59" priority="45" stopIfTrue="1" operator="equal">
      <formula>$C60</formula>
    </cfRule>
  </conditionalFormatting>
  <conditionalFormatting sqref="A61:B61">
    <cfRule type="cellIs" dxfId="58" priority="46" stopIfTrue="1" operator="equal">
      <formula>0</formula>
    </cfRule>
  </conditionalFormatting>
  <conditionalFormatting sqref="C62">
    <cfRule type="cellIs" dxfId="57" priority="43" stopIfTrue="1" operator="equal">
      <formula>$C61</formula>
    </cfRule>
  </conditionalFormatting>
  <conditionalFormatting sqref="A62:B62">
    <cfRule type="cellIs" dxfId="56" priority="44" stopIfTrue="1" operator="equal">
      <formula>0</formula>
    </cfRule>
  </conditionalFormatting>
  <conditionalFormatting sqref="C63">
    <cfRule type="cellIs" dxfId="55" priority="41" stopIfTrue="1" operator="equal">
      <formula>$C62</formula>
    </cfRule>
  </conditionalFormatting>
  <conditionalFormatting sqref="A63:B63">
    <cfRule type="cellIs" dxfId="54" priority="42" stopIfTrue="1" operator="equal">
      <formula>0</formula>
    </cfRule>
  </conditionalFormatting>
  <conditionalFormatting sqref="C64">
    <cfRule type="cellIs" dxfId="53" priority="39" stopIfTrue="1" operator="equal">
      <formula>$C63</formula>
    </cfRule>
  </conditionalFormatting>
  <conditionalFormatting sqref="A64:B64">
    <cfRule type="cellIs" dxfId="52" priority="40" stopIfTrue="1" operator="equal">
      <formula>0</formula>
    </cfRule>
  </conditionalFormatting>
  <conditionalFormatting sqref="C65">
    <cfRule type="cellIs" dxfId="51" priority="37" stopIfTrue="1" operator="equal">
      <formula>$C64</formula>
    </cfRule>
  </conditionalFormatting>
  <conditionalFormatting sqref="A65:B65">
    <cfRule type="cellIs" dxfId="50" priority="38" stopIfTrue="1" operator="equal">
      <formula>0</formula>
    </cfRule>
  </conditionalFormatting>
  <conditionalFormatting sqref="C66">
    <cfRule type="cellIs" dxfId="49" priority="35" stopIfTrue="1" operator="equal">
      <formula>$C65</formula>
    </cfRule>
  </conditionalFormatting>
  <conditionalFormatting sqref="A66:B66">
    <cfRule type="cellIs" dxfId="48" priority="36" stopIfTrue="1" operator="equal">
      <formula>0</formula>
    </cfRule>
  </conditionalFormatting>
  <conditionalFormatting sqref="C67">
    <cfRule type="cellIs" dxfId="47" priority="33" stopIfTrue="1" operator="equal">
      <formula>$C66</formula>
    </cfRule>
  </conditionalFormatting>
  <conditionalFormatting sqref="A67:B67">
    <cfRule type="cellIs" dxfId="46" priority="34" stopIfTrue="1" operator="equal">
      <formula>0</formula>
    </cfRule>
  </conditionalFormatting>
  <conditionalFormatting sqref="C68">
    <cfRule type="cellIs" dxfId="45" priority="31" stopIfTrue="1" operator="equal">
      <formula>$C67</formula>
    </cfRule>
  </conditionalFormatting>
  <conditionalFormatting sqref="A68:B68">
    <cfRule type="cellIs" dxfId="44" priority="32" stopIfTrue="1" operator="equal">
      <formula>0</formula>
    </cfRule>
  </conditionalFormatting>
  <conditionalFormatting sqref="C69">
    <cfRule type="cellIs" dxfId="43" priority="29" stopIfTrue="1" operator="equal">
      <formula>$C68</formula>
    </cfRule>
  </conditionalFormatting>
  <conditionalFormatting sqref="A69:B69">
    <cfRule type="cellIs" dxfId="42" priority="30" stopIfTrue="1" operator="equal">
      <formula>0</formula>
    </cfRule>
  </conditionalFormatting>
  <conditionalFormatting sqref="C70">
    <cfRule type="cellIs" dxfId="41" priority="27" stopIfTrue="1" operator="equal">
      <formula>$C69</formula>
    </cfRule>
  </conditionalFormatting>
  <conditionalFormatting sqref="A70:B70">
    <cfRule type="cellIs" dxfId="40" priority="28" stopIfTrue="1" operator="equal">
      <formula>0</formula>
    </cfRule>
  </conditionalFormatting>
  <conditionalFormatting sqref="C71">
    <cfRule type="cellIs" dxfId="39" priority="25" stopIfTrue="1" operator="equal">
      <formula>$C70</formula>
    </cfRule>
  </conditionalFormatting>
  <conditionalFormatting sqref="A71:B71">
    <cfRule type="cellIs" dxfId="38" priority="26" stopIfTrue="1" operator="equal">
      <formula>0</formula>
    </cfRule>
  </conditionalFormatting>
  <conditionalFormatting sqref="C72">
    <cfRule type="cellIs" dxfId="37" priority="23" stopIfTrue="1" operator="equal">
      <formula>$C71</formula>
    </cfRule>
  </conditionalFormatting>
  <conditionalFormatting sqref="A72:B72">
    <cfRule type="cellIs" dxfId="36" priority="24" stopIfTrue="1" operator="equal">
      <formula>0</formula>
    </cfRule>
  </conditionalFormatting>
  <conditionalFormatting sqref="C73">
    <cfRule type="cellIs" dxfId="35" priority="21" stopIfTrue="1" operator="equal">
      <formula>$C72</formula>
    </cfRule>
  </conditionalFormatting>
  <conditionalFormatting sqref="A73:B73">
    <cfRule type="cellIs" dxfId="34" priority="22" stopIfTrue="1" operator="equal">
      <formula>0</formula>
    </cfRule>
  </conditionalFormatting>
  <conditionalFormatting sqref="C74">
    <cfRule type="cellIs" dxfId="33" priority="19" stopIfTrue="1" operator="equal">
      <formula>$C73</formula>
    </cfRule>
  </conditionalFormatting>
  <conditionalFormatting sqref="A74:B74">
    <cfRule type="cellIs" dxfId="32" priority="20" stopIfTrue="1" operator="equal">
      <formula>0</formula>
    </cfRule>
  </conditionalFormatting>
  <conditionalFormatting sqref="C75">
    <cfRule type="cellIs" dxfId="31" priority="17" stopIfTrue="1" operator="equal">
      <formula>$C74</formula>
    </cfRule>
  </conditionalFormatting>
  <conditionalFormatting sqref="A75:B75">
    <cfRule type="cellIs" dxfId="30" priority="18" stopIfTrue="1" operator="equal">
      <formula>0</formula>
    </cfRule>
  </conditionalFormatting>
  <conditionalFormatting sqref="C76">
    <cfRule type="cellIs" dxfId="29" priority="15" stopIfTrue="1" operator="equal">
      <formula>$C75</formula>
    </cfRule>
  </conditionalFormatting>
  <conditionalFormatting sqref="A76:B76">
    <cfRule type="cellIs" dxfId="28" priority="16" stopIfTrue="1" operator="equal">
      <formula>0</formula>
    </cfRule>
  </conditionalFormatting>
  <conditionalFormatting sqref="C77">
    <cfRule type="cellIs" dxfId="27" priority="13" stopIfTrue="1" operator="equal">
      <formula>$C76</formula>
    </cfRule>
  </conditionalFormatting>
  <conditionalFormatting sqref="A77:B77">
    <cfRule type="cellIs" dxfId="26" priority="14" stopIfTrue="1" operator="equal">
      <formula>0</formula>
    </cfRule>
  </conditionalFormatting>
  <conditionalFormatting sqref="C78">
    <cfRule type="cellIs" dxfId="25" priority="11" stopIfTrue="1" operator="equal">
      <formula>$C77</formula>
    </cfRule>
  </conditionalFormatting>
  <conditionalFormatting sqref="A78:B78">
    <cfRule type="cellIs" dxfId="24" priority="12" stopIfTrue="1" operator="equal">
      <formula>0</formula>
    </cfRule>
  </conditionalFormatting>
  <conditionalFormatting sqref="C79">
    <cfRule type="cellIs" dxfId="23" priority="9" stopIfTrue="1" operator="equal">
      <formula>$C78</formula>
    </cfRule>
  </conditionalFormatting>
  <conditionalFormatting sqref="A79:B79">
    <cfRule type="cellIs" dxfId="22" priority="10" stopIfTrue="1" operator="equal">
      <formula>0</formula>
    </cfRule>
  </conditionalFormatting>
  <conditionalFormatting sqref="C80">
    <cfRule type="cellIs" dxfId="21" priority="7" stopIfTrue="1" operator="equal">
      <formula>$C79</formula>
    </cfRule>
  </conditionalFormatting>
  <conditionalFormatting sqref="A80:B80">
    <cfRule type="cellIs" dxfId="20" priority="8" stopIfTrue="1" operator="equal">
      <formula>0</formula>
    </cfRule>
  </conditionalFormatting>
  <conditionalFormatting sqref="C81">
    <cfRule type="cellIs" dxfId="19" priority="5" stopIfTrue="1" operator="equal">
      <formula>$C80</formula>
    </cfRule>
  </conditionalFormatting>
  <conditionalFormatting sqref="A81:B81">
    <cfRule type="cellIs" dxfId="18" priority="6" stopIfTrue="1" operator="equal">
      <formula>0</formula>
    </cfRule>
  </conditionalFormatting>
  <conditionalFormatting sqref="C82">
    <cfRule type="cellIs" dxfId="17" priority="3" stopIfTrue="1" operator="equal">
      <formula>$C81</formula>
    </cfRule>
  </conditionalFormatting>
  <conditionalFormatting sqref="A82:B82">
    <cfRule type="cellIs" dxfId="1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7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">
      <c r="A12" s="45" t="s">
        <v>117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14" t="s">
        <v>110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5" t="s">
        <v>111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9"/>
      <c r="AU14" s="114" t="s">
        <v>114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14" t="s">
        <v>121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5" t="s">
        <v>111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9"/>
      <c r="AU17" s="114" t="s">
        <v>114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13.75" customHeight="1" x14ac:dyDescent="0.2">
      <c r="A20" s="17" t="s">
        <v>37</v>
      </c>
      <c r="B20" s="114" t="s">
        <v>138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4" t="s">
        <v>140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4" t="s">
        <v>141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8" t="s">
        <v>139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3"/>
      <c r="BE20" s="114" t="s">
        <v>115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"/>
    <row r="23" spans="1:79" ht="15.75" customHeight="1" x14ac:dyDescent="0.2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1" t="s">
        <v>124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 x14ac:dyDescent="0.2">
      <c r="A29" s="110" t="s">
        <v>124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25.5" customHeight="1" x14ac:dyDescent="0.2">
      <c r="A34" s="69">
        <v>1</v>
      </c>
      <c r="B34" s="69"/>
      <c r="C34" s="69"/>
      <c r="D34" s="69"/>
      <c r="E34" s="69"/>
      <c r="F34" s="69"/>
      <c r="G34" s="81" t="s">
        <v>125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80" ht="15.75" customHeight="1" x14ac:dyDescent="0.2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 x14ac:dyDescent="0.2">
      <c r="A37" s="60" t="s">
        <v>116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 x14ac:dyDescent="0.2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 x14ac:dyDescent="0.2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80" ht="31.5" customHeight="1" x14ac:dyDescent="0.2">
      <c r="A42" s="41">
        <v>1</v>
      </c>
      <c r="B42" s="41"/>
      <c r="C42" s="85" t="s">
        <v>67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46">
        <v>0</v>
      </c>
      <c r="AB42" s="46"/>
      <c r="AC42" s="46"/>
      <c r="AD42" s="46"/>
      <c r="AE42" s="46"/>
      <c r="AF42" s="46">
        <v>482697</v>
      </c>
      <c r="AG42" s="46"/>
      <c r="AH42" s="46"/>
      <c r="AI42" s="46"/>
      <c r="AJ42" s="46"/>
      <c r="AK42" s="46">
        <f>AA42+AF42</f>
        <v>482697</v>
      </c>
      <c r="AL42" s="46"/>
      <c r="AM42" s="46"/>
      <c r="AN42" s="46"/>
      <c r="AO42" s="46"/>
      <c r="AP42" s="46">
        <v>0</v>
      </c>
      <c r="AQ42" s="46"/>
      <c r="AR42" s="46"/>
      <c r="AS42" s="46"/>
      <c r="AT42" s="46"/>
      <c r="AU42" s="46">
        <v>482696.89</v>
      </c>
      <c r="AV42" s="46"/>
      <c r="AW42" s="46"/>
      <c r="AX42" s="46"/>
      <c r="AY42" s="46"/>
      <c r="AZ42" s="46">
        <f>AP42+AU42</f>
        <v>482696.89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-0.10999999998603016</v>
      </c>
      <c r="BJ42" s="46"/>
      <c r="BK42" s="46"/>
      <c r="BL42" s="46"/>
      <c r="BM42" s="46"/>
      <c r="BN42" s="46">
        <f>BD42+BI42</f>
        <v>-0.10999999998603016</v>
      </c>
      <c r="BO42" s="46"/>
      <c r="BP42" s="46"/>
      <c r="BQ42" s="46"/>
      <c r="CA42" s="1" t="s">
        <v>22</v>
      </c>
    </row>
    <row r="43" spans="1:80" ht="15.75" customHeight="1" x14ac:dyDescent="0.2">
      <c r="A43" s="41"/>
      <c r="B43" s="41"/>
      <c r="C43" s="85" t="s">
        <v>126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93"/>
      <c r="CB43" s="1" t="s">
        <v>68</v>
      </c>
    </row>
    <row r="44" spans="1:80" s="92" customFormat="1" ht="15.75" x14ac:dyDescent="0.2">
      <c r="A44" s="88"/>
      <c r="B44" s="88"/>
      <c r="C44" s="89" t="s">
        <v>70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58">
        <v>0</v>
      </c>
      <c r="AB44" s="58"/>
      <c r="AC44" s="58"/>
      <c r="AD44" s="58"/>
      <c r="AE44" s="58"/>
      <c r="AF44" s="58">
        <v>482697</v>
      </c>
      <c r="AG44" s="58"/>
      <c r="AH44" s="58"/>
      <c r="AI44" s="58"/>
      <c r="AJ44" s="58"/>
      <c r="AK44" s="58">
        <f>AA44+AF44</f>
        <v>482697</v>
      </c>
      <c r="AL44" s="58"/>
      <c r="AM44" s="58"/>
      <c r="AN44" s="58"/>
      <c r="AO44" s="58"/>
      <c r="AP44" s="58">
        <v>0</v>
      </c>
      <c r="AQ44" s="58"/>
      <c r="AR44" s="58"/>
      <c r="AS44" s="58"/>
      <c r="AT44" s="58"/>
      <c r="AU44" s="58">
        <v>482696.89</v>
      </c>
      <c r="AV44" s="58"/>
      <c r="AW44" s="58"/>
      <c r="AX44" s="58"/>
      <c r="AY44" s="58"/>
      <c r="AZ44" s="58">
        <f>AP44+AU44</f>
        <v>482696.89</v>
      </c>
      <c r="BA44" s="58"/>
      <c r="BB44" s="58"/>
      <c r="BC44" s="58"/>
      <c r="BD44" s="58">
        <f>AP44-AA44</f>
        <v>0</v>
      </c>
      <c r="BE44" s="58"/>
      <c r="BF44" s="58"/>
      <c r="BG44" s="58"/>
      <c r="BH44" s="58"/>
      <c r="BI44" s="58">
        <f>AU44-AF44</f>
        <v>-0.10999999998603016</v>
      </c>
      <c r="BJ44" s="58"/>
      <c r="BK44" s="58"/>
      <c r="BL44" s="58"/>
      <c r="BM44" s="58"/>
      <c r="BN44" s="58">
        <f>BD44+BI44</f>
        <v>-0.10999999998603016</v>
      </c>
      <c r="BO44" s="58"/>
      <c r="BP44" s="58"/>
      <c r="BQ44" s="58"/>
    </row>
    <row r="46" spans="1:80" ht="15.75" customHeight="1" x14ac:dyDescent="0.2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80" ht="15" customHeight="1" x14ac:dyDescent="0.2">
      <c r="A47" s="60" t="s">
        <v>116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80" ht="29.1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15.95" customHeight="1" x14ac:dyDescent="0.25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9">
        <v>9</v>
      </c>
      <c r="BC50" s="59"/>
      <c r="BD50" s="59"/>
      <c r="BE50" s="59"/>
      <c r="BF50" s="59"/>
      <c r="BG50" s="59">
        <v>10</v>
      </c>
      <c r="BH50" s="59"/>
      <c r="BI50" s="59"/>
      <c r="BJ50" s="59"/>
      <c r="BK50" s="59"/>
      <c r="BL50" s="59"/>
      <c r="BM50" s="6"/>
      <c r="BN50" s="6"/>
      <c r="BO50" s="6"/>
      <c r="BP50" s="6"/>
      <c r="BQ50" s="6"/>
    </row>
    <row r="51" spans="1:80" ht="18" hidden="1" customHeight="1" x14ac:dyDescent="0.2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3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3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80" s="92" customFormat="1" ht="15.75" x14ac:dyDescent="0.2">
      <c r="A52" s="94" t="s">
        <v>71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>
        <f>Q52+V52</f>
        <v>0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>
        <f>AG52+AL52</f>
        <v>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5">
        <f>AL52-V52</f>
        <v>0</v>
      </c>
      <c r="BC52" s="95"/>
      <c r="BD52" s="95"/>
      <c r="BE52" s="95"/>
      <c r="BF52" s="95"/>
      <c r="BG52" s="95">
        <f>AW52+BB52</f>
        <v>0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  <c r="CA52" s="92" t="s">
        <v>24</v>
      </c>
    </row>
    <row r="54" spans="1:80" ht="15.75" customHeight="1" x14ac:dyDescent="0.2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80" ht="45" customHeight="1" x14ac:dyDescent="0.2">
      <c r="A56" s="76" t="s">
        <v>7</v>
      </c>
      <c r="B56" s="77"/>
      <c r="C56" s="76" t="s">
        <v>6</v>
      </c>
      <c r="D56" s="80"/>
      <c r="E56" s="80"/>
      <c r="F56" s="80"/>
      <c r="G56" s="80"/>
      <c r="H56" s="80"/>
      <c r="I56" s="77"/>
      <c r="J56" s="76" t="s">
        <v>5</v>
      </c>
      <c r="K56" s="80"/>
      <c r="L56" s="80"/>
      <c r="M56" s="80"/>
      <c r="N56" s="77"/>
      <c r="O56" s="76" t="s">
        <v>4</v>
      </c>
      <c r="P56" s="80"/>
      <c r="Q56" s="80"/>
      <c r="R56" s="80"/>
      <c r="S56" s="80"/>
      <c r="T56" s="80"/>
      <c r="U56" s="80"/>
      <c r="V56" s="80"/>
      <c r="W56" s="80"/>
      <c r="X56" s="77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1" t="s">
        <v>0</v>
      </c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78"/>
      <c r="B57" s="79"/>
      <c r="C57" s="78"/>
      <c r="D57" s="74"/>
      <c r="E57" s="74"/>
      <c r="F57" s="74"/>
      <c r="G57" s="74"/>
      <c r="H57" s="74"/>
      <c r="I57" s="79"/>
      <c r="J57" s="78"/>
      <c r="K57" s="74"/>
      <c r="L57" s="74"/>
      <c r="M57" s="74"/>
      <c r="N57" s="79"/>
      <c r="O57" s="78"/>
      <c r="P57" s="74"/>
      <c r="Q57" s="74"/>
      <c r="R57" s="74"/>
      <c r="S57" s="74"/>
      <c r="T57" s="74"/>
      <c r="U57" s="74"/>
      <c r="V57" s="74"/>
      <c r="W57" s="74"/>
      <c r="X57" s="79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92" customFormat="1" ht="15.75" x14ac:dyDescent="0.2">
      <c r="A60" s="88">
        <v>0</v>
      </c>
      <c r="B60" s="88"/>
      <c r="C60" s="97" t="s">
        <v>77</v>
      </c>
      <c r="D60" s="97"/>
      <c r="E60" s="97"/>
      <c r="F60" s="97"/>
      <c r="G60" s="97"/>
      <c r="H60" s="97"/>
      <c r="I60" s="97"/>
      <c r="J60" s="97" t="s">
        <v>73</v>
      </c>
      <c r="K60" s="97"/>
      <c r="L60" s="97"/>
      <c r="M60" s="97"/>
      <c r="N60" s="97"/>
      <c r="O60" s="97" t="s">
        <v>73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80" ht="51" customHeight="1" x14ac:dyDescent="0.2">
      <c r="A61" s="41">
        <v>0</v>
      </c>
      <c r="B61" s="41"/>
      <c r="C61" s="103" t="s">
        <v>127</v>
      </c>
      <c r="D61" s="86"/>
      <c r="E61" s="86"/>
      <c r="F61" s="86"/>
      <c r="G61" s="86"/>
      <c r="H61" s="86"/>
      <c r="I61" s="87"/>
      <c r="J61" s="65" t="s">
        <v>75</v>
      </c>
      <c r="K61" s="65"/>
      <c r="L61" s="65"/>
      <c r="M61" s="65"/>
      <c r="N61" s="65"/>
      <c r="O61" s="103" t="s">
        <v>128</v>
      </c>
      <c r="P61" s="86"/>
      <c r="Q61" s="86"/>
      <c r="R61" s="86"/>
      <c r="S61" s="86"/>
      <c r="T61" s="86"/>
      <c r="U61" s="86"/>
      <c r="V61" s="86"/>
      <c r="W61" s="86"/>
      <c r="X61" s="87"/>
      <c r="Y61" s="104">
        <v>0</v>
      </c>
      <c r="Z61" s="104"/>
      <c r="AA61" s="104"/>
      <c r="AB61" s="104"/>
      <c r="AC61" s="104"/>
      <c r="AD61" s="104">
        <v>1</v>
      </c>
      <c r="AE61" s="104"/>
      <c r="AF61" s="104"/>
      <c r="AG61" s="104"/>
      <c r="AH61" s="104"/>
      <c r="AI61" s="104">
        <f>Y61+AD61</f>
        <v>1</v>
      </c>
      <c r="AJ61" s="104"/>
      <c r="AK61" s="104"/>
      <c r="AL61" s="104"/>
      <c r="AM61" s="104"/>
      <c r="AN61" s="104">
        <v>0</v>
      </c>
      <c r="AO61" s="104"/>
      <c r="AP61" s="104"/>
      <c r="AQ61" s="104"/>
      <c r="AR61" s="104"/>
      <c r="AS61" s="104">
        <v>1</v>
      </c>
      <c r="AT61" s="104"/>
      <c r="AU61" s="104"/>
      <c r="AV61" s="104"/>
      <c r="AW61" s="104"/>
      <c r="AX61" s="105">
        <f>AN61+AS61</f>
        <v>1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f>BC61+BH61</f>
        <v>0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s="92" customFormat="1" ht="15.75" x14ac:dyDescent="0.2">
      <c r="A62" s="88">
        <v>0</v>
      </c>
      <c r="B62" s="88"/>
      <c r="C62" s="102" t="s">
        <v>90</v>
      </c>
      <c r="D62" s="90"/>
      <c r="E62" s="90"/>
      <c r="F62" s="90"/>
      <c r="G62" s="90"/>
      <c r="H62" s="90"/>
      <c r="I62" s="91"/>
      <c r="J62" s="97" t="s">
        <v>73</v>
      </c>
      <c r="K62" s="97"/>
      <c r="L62" s="97"/>
      <c r="M62" s="97"/>
      <c r="N62" s="97"/>
      <c r="O62" s="102" t="s">
        <v>73</v>
      </c>
      <c r="P62" s="90"/>
      <c r="Q62" s="90"/>
      <c r="R62" s="90"/>
      <c r="S62" s="90"/>
      <c r="T62" s="90"/>
      <c r="U62" s="90"/>
      <c r="V62" s="90"/>
      <c r="W62" s="90"/>
      <c r="X62" s="91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100"/>
      <c r="BS62" s="100"/>
      <c r="BT62" s="100"/>
      <c r="BU62" s="100"/>
      <c r="BV62" s="100"/>
      <c r="BW62" s="100"/>
      <c r="BX62" s="100"/>
      <c r="BY62" s="100"/>
      <c r="BZ62" s="101"/>
    </row>
    <row r="63" spans="1:80" ht="38.25" customHeight="1" x14ac:dyDescent="0.2">
      <c r="A63" s="41">
        <v>0</v>
      </c>
      <c r="B63" s="41"/>
      <c r="C63" s="103" t="s">
        <v>129</v>
      </c>
      <c r="D63" s="86"/>
      <c r="E63" s="86"/>
      <c r="F63" s="86"/>
      <c r="G63" s="86"/>
      <c r="H63" s="86"/>
      <c r="I63" s="87"/>
      <c r="J63" s="65" t="s">
        <v>102</v>
      </c>
      <c r="K63" s="65"/>
      <c r="L63" s="65"/>
      <c r="M63" s="65"/>
      <c r="N63" s="65"/>
      <c r="O63" s="103" t="s">
        <v>130</v>
      </c>
      <c r="P63" s="86"/>
      <c r="Q63" s="86"/>
      <c r="R63" s="86"/>
      <c r="S63" s="86"/>
      <c r="T63" s="86"/>
      <c r="U63" s="86"/>
      <c r="V63" s="86"/>
      <c r="W63" s="86"/>
      <c r="X63" s="87"/>
      <c r="Y63" s="104">
        <v>0</v>
      </c>
      <c r="Z63" s="104"/>
      <c r="AA63" s="104"/>
      <c r="AB63" s="104"/>
      <c r="AC63" s="104"/>
      <c r="AD63" s="104">
        <v>482697</v>
      </c>
      <c r="AE63" s="104"/>
      <c r="AF63" s="104"/>
      <c r="AG63" s="104"/>
      <c r="AH63" s="104"/>
      <c r="AI63" s="104">
        <f>Y63+AD63</f>
        <v>482697</v>
      </c>
      <c r="AJ63" s="104"/>
      <c r="AK63" s="104"/>
      <c r="AL63" s="104"/>
      <c r="AM63" s="104"/>
      <c r="AN63" s="104">
        <v>0</v>
      </c>
      <c r="AO63" s="104"/>
      <c r="AP63" s="104"/>
      <c r="AQ63" s="104"/>
      <c r="AR63" s="104"/>
      <c r="AS63" s="104">
        <v>482696.89</v>
      </c>
      <c r="AT63" s="104"/>
      <c r="AU63" s="104"/>
      <c r="AV63" s="104"/>
      <c r="AW63" s="104"/>
      <c r="AX63" s="105">
        <f>AN63+AS63</f>
        <v>482696.89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-0.10999999998603016</v>
      </c>
      <c r="BI63" s="105"/>
      <c r="BJ63" s="105"/>
      <c r="BK63" s="105"/>
      <c r="BL63" s="105"/>
      <c r="BM63" s="105">
        <f>BC63+BH63</f>
        <v>-0.10999999998603016</v>
      </c>
      <c r="BN63" s="105"/>
      <c r="BO63" s="105"/>
      <c r="BP63" s="105"/>
      <c r="BQ63" s="10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ht="25.5" customHeight="1" x14ac:dyDescent="0.2">
      <c r="A64" s="41"/>
      <c r="B64" s="41"/>
      <c r="C64" s="106" t="s">
        <v>131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9"/>
      <c r="BR64" s="10"/>
      <c r="BS64" s="10"/>
      <c r="BT64" s="10"/>
      <c r="BU64" s="10"/>
      <c r="BV64" s="10"/>
      <c r="BW64" s="10"/>
      <c r="BX64" s="10"/>
      <c r="BY64" s="10"/>
      <c r="BZ64" s="8"/>
      <c r="CB64" s="1" t="s">
        <v>80</v>
      </c>
    </row>
    <row r="65" spans="1:80" s="92" customFormat="1" ht="15.75" x14ac:dyDescent="0.2">
      <c r="A65" s="88">
        <v>0</v>
      </c>
      <c r="B65" s="88"/>
      <c r="C65" s="107" t="s">
        <v>132</v>
      </c>
      <c r="D65" s="90"/>
      <c r="E65" s="90"/>
      <c r="F65" s="90"/>
      <c r="G65" s="90"/>
      <c r="H65" s="90"/>
      <c r="I65" s="91"/>
      <c r="J65" s="97" t="s">
        <v>73</v>
      </c>
      <c r="K65" s="97"/>
      <c r="L65" s="97"/>
      <c r="M65" s="97"/>
      <c r="N65" s="97"/>
      <c r="O65" s="102" t="s">
        <v>73</v>
      </c>
      <c r="P65" s="90"/>
      <c r="Q65" s="90"/>
      <c r="R65" s="90"/>
      <c r="S65" s="90"/>
      <c r="T65" s="90"/>
      <c r="U65" s="90"/>
      <c r="V65" s="90"/>
      <c r="W65" s="90"/>
      <c r="X65" s="91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100"/>
      <c r="BS65" s="100"/>
      <c r="BT65" s="100"/>
      <c r="BU65" s="100"/>
      <c r="BV65" s="100"/>
      <c r="BW65" s="100"/>
      <c r="BX65" s="100"/>
      <c r="BY65" s="100"/>
      <c r="BZ65" s="101"/>
    </row>
    <row r="66" spans="1:80" ht="178.5" customHeight="1" x14ac:dyDescent="0.2">
      <c r="A66" s="41">
        <v>0</v>
      </c>
      <c r="B66" s="41"/>
      <c r="C66" s="106" t="s">
        <v>133</v>
      </c>
      <c r="D66" s="86"/>
      <c r="E66" s="86"/>
      <c r="F66" s="86"/>
      <c r="G66" s="86"/>
      <c r="H66" s="86"/>
      <c r="I66" s="87"/>
      <c r="J66" s="65" t="s">
        <v>134</v>
      </c>
      <c r="K66" s="65"/>
      <c r="L66" s="65"/>
      <c r="M66" s="65"/>
      <c r="N66" s="65"/>
      <c r="O66" s="103" t="s">
        <v>130</v>
      </c>
      <c r="P66" s="86"/>
      <c r="Q66" s="86"/>
      <c r="R66" s="86"/>
      <c r="S66" s="86"/>
      <c r="T66" s="86"/>
      <c r="U66" s="86"/>
      <c r="V66" s="86"/>
      <c r="W66" s="86"/>
      <c r="X66" s="87"/>
      <c r="Y66" s="104">
        <v>0</v>
      </c>
      <c r="Z66" s="104"/>
      <c r="AA66" s="104"/>
      <c r="AB66" s="104"/>
      <c r="AC66" s="104"/>
      <c r="AD66" s="104">
        <v>100</v>
      </c>
      <c r="AE66" s="104"/>
      <c r="AF66" s="104"/>
      <c r="AG66" s="104"/>
      <c r="AH66" s="104"/>
      <c r="AI66" s="104">
        <f>Y66+AD66</f>
        <v>100</v>
      </c>
      <c r="AJ66" s="104"/>
      <c r="AK66" s="104"/>
      <c r="AL66" s="104"/>
      <c r="AM66" s="104"/>
      <c r="AN66" s="104">
        <v>0</v>
      </c>
      <c r="AO66" s="104"/>
      <c r="AP66" s="104"/>
      <c r="AQ66" s="104"/>
      <c r="AR66" s="104"/>
      <c r="AS66" s="104">
        <v>100</v>
      </c>
      <c r="AT66" s="104"/>
      <c r="AU66" s="104"/>
      <c r="AV66" s="104"/>
      <c r="AW66" s="104"/>
      <c r="AX66" s="105">
        <f>AN66+AS66</f>
        <v>100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f>BC66+BH66</f>
        <v>0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02" customHeight="1" x14ac:dyDescent="0.2">
      <c r="A67" s="41"/>
      <c r="B67" s="41"/>
      <c r="C67" s="106" t="s">
        <v>136</v>
      </c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9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135</v>
      </c>
    </row>
    <row r="69" spans="1:80" ht="15.95" customHeight="1" x14ac:dyDescent="0.2">
      <c r="A69" s="36" t="s">
        <v>51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80" ht="47.25" customHeight="1" x14ac:dyDescent="0.2">
      <c r="A70" s="112" t="s">
        <v>137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</row>
    <row r="71" spans="1:80" ht="15.95" customHeight="1" x14ac:dyDescent="0.2">
      <c r="A71" s="16"/>
      <c r="B71" s="16"/>
      <c r="C71" s="16"/>
      <c r="D71" s="16"/>
      <c r="E71" s="16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80" ht="12" customHeight="1" x14ac:dyDescent="0.2">
      <c r="A72" s="29" t="s">
        <v>65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5.95" customHeight="1" x14ac:dyDescent="0.25">
      <c r="A73" s="28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42" customHeight="1" x14ac:dyDescent="0.2">
      <c r="A74" s="116" t="s">
        <v>112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3"/>
      <c r="AO74" s="3"/>
      <c r="AP74" s="117" t="s">
        <v>113</v>
      </c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</row>
    <row r="75" spans="1:80" x14ac:dyDescent="0.2">
      <c r="W75" s="72" t="s">
        <v>9</v>
      </c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4"/>
      <c r="AO75" s="4"/>
      <c r="AP75" s="72" t="s">
        <v>10</v>
      </c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</row>
    <row r="78" spans="1:80" ht="15.95" customHeight="1" x14ac:dyDescent="0.2">
      <c r="A78" s="116" t="s">
        <v>112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3"/>
      <c r="AO78" s="3"/>
      <c r="AP78" s="117" t="s">
        <v>113</v>
      </c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</row>
    <row r="79" spans="1:80" x14ac:dyDescent="0.2">
      <c r="W79" s="72" t="s">
        <v>9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4"/>
      <c r="AO79" s="4"/>
      <c r="AP79" s="72" t="s">
        <v>10</v>
      </c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</row>
  </sheetData>
  <mergeCells count="289">
    <mergeCell ref="C64:BQ64"/>
    <mergeCell ref="C67:BQ67"/>
    <mergeCell ref="AX66:BB66"/>
    <mergeCell ref="BC66:BG66"/>
    <mergeCell ref="BH66:BL66"/>
    <mergeCell ref="BM66:BQ66"/>
    <mergeCell ref="A67: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BM63:BQ63"/>
    <mergeCell ref="A64:B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N62:AR62"/>
    <mergeCell ref="AS62:AW62"/>
    <mergeCell ref="AX62:BB62"/>
    <mergeCell ref="BC62:BG62"/>
    <mergeCell ref="BH62:BL62"/>
    <mergeCell ref="BM62:BQ62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15" priority="17" stopIfTrue="1" operator="equal">
      <formula>$C59</formula>
    </cfRule>
  </conditionalFormatting>
  <conditionalFormatting sqref="A60:B60">
    <cfRule type="cellIs" dxfId="14" priority="18" stopIfTrue="1" operator="equal">
      <formula>0</formula>
    </cfRule>
  </conditionalFormatting>
  <conditionalFormatting sqref="C61">
    <cfRule type="cellIs" dxfId="13" priority="15" stopIfTrue="1" operator="equal">
      <formula>$C60</formula>
    </cfRule>
  </conditionalFormatting>
  <conditionalFormatting sqref="A61:B61">
    <cfRule type="cellIs" dxfId="12" priority="16" stopIfTrue="1" operator="equal">
      <formula>0</formula>
    </cfRule>
  </conditionalFormatting>
  <conditionalFormatting sqref="C62">
    <cfRule type="cellIs" dxfId="11" priority="13" stopIfTrue="1" operator="equal">
      <formula>$C61</formula>
    </cfRule>
  </conditionalFormatting>
  <conditionalFormatting sqref="A62:B62">
    <cfRule type="cellIs" dxfId="10" priority="14" stopIfTrue="1" operator="equal">
      <formula>0</formula>
    </cfRule>
  </conditionalFormatting>
  <conditionalFormatting sqref="C63">
    <cfRule type="cellIs" dxfId="9" priority="11" stopIfTrue="1" operator="equal">
      <formula>$C62</formula>
    </cfRule>
  </conditionalFormatting>
  <conditionalFormatting sqref="A63:B63">
    <cfRule type="cellIs" dxfId="8" priority="12" stopIfTrue="1" operator="equal">
      <formula>0</formula>
    </cfRule>
  </conditionalFormatting>
  <conditionalFormatting sqref="C64">
    <cfRule type="cellIs" dxfId="7" priority="9" stopIfTrue="1" operator="equal">
      <formula>$C63</formula>
    </cfRule>
  </conditionalFormatting>
  <conditionalFormatting sqref="A64:B64">
    <cfRule type="cellIs" dxfId="6" priority="10" stopIfTrue="1" operator="equal">
      <formula>0</formula>
    </cfRule>
  </conditionalFormatting>
  <conditionalFormatting sqref="C65">
    <cfRule type="cellIs" dxfId="5" priority="7" stopIfTrue="1" operator="equal">
      <formula>$C64</formula>
    </cfRule>
  </conditionalFormatting>
  <conditionalFormatting sqref="A65:B65">
    <cfRule type="cellIs" dxfId="4" priority="8" stopIfTrue="1" operator="equal">
      <formula>0</formula>
    </cfRule>
  </conditionalFormatting>
  <conditionalFormatting sqref="C66">
    <cfRule type="cellIs" dxfId="3" priority="5" stopIfTrue="1" operator="equal">
      <formula>$C65</formula>
    </cfRule>
  </conditionalFormatting>
  <conditionalFormatting sqref="A66:B66">
    <cfRule type="cellIs" dxfId="2" priority="6" stopIfTrue="1" operator="equal">
      <formula>0</formula>
    </cfRule>
  </conditionalFormatting>
  <conditionalFormatting sqref="C67">
    <cfRule type="cellIs" dxfId="1" priority="3" stopIfTrue="1" operator="equal">
      <formula>$C66</formula>
    </cfRule>
  </conditionalFormatting>
  <conditionalFormatting sqref="A67:B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КПК3710160</vt:lpstr>
      <vt:lpstr>КПК3716072</vt:lpstr>
      <vt:lpstr>КПК3710160!Область_друку</vt:lpstr>
      <vt:lpstr>КПК3716072!Область_друку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2022-01-20T14:25:40Z</dcterms:modified>
</cp:coreProperties>
</file>