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Новая папка\паспорти бюджетних програм\Паспорти бюджетних програм на 2021 рік\зміни до паспортів сесія ІХ\"/>
    </mc:Choice>
  </mc:AlternateContent>
  <bookViews>
    <workbookView xWindow="480" yWindow="135" windowWidth="24240" windowHeight="13740"/>
  </bookViews>
  <sheets>
    <sheet name="КПК0111080" sheetId="5" r:id="rId1"/>
  </sheets>
  <definedNames>
    <definedName name="_xlnm.Print_Area" localSheetId="0">КПК0111080!$A$1:$BM$106</definedName>
  </definedNames>
  <calcPr calcId="162913"/>
</workbook>
</file>

<file path=xl/calcChain.xml><?xml version="1.0" encoding="utf-8"?>
<calcChain xmlns="http://schemas.openxmlformats.org/spreadsheetml/2006/main">
  <c r="AK52" i="5" l="1"/>
  <c r="AO89" i="5" l="1"/>
  <c r="AC52" i="5"/>
  <c r="BE76" i="5" l="1"/>
  <c r="BE69" i="5"/>
  <c r="BE70" i="5"/>
  <c r="BE71" i="5"/>
  <c r="BE72" i="5"/>
  <c r="BE73" i="5"/>
  <c r="BE74" i="5"/>
  <c r="BE75" i="5"/>
  <c r="BE68" i="5"/>
  <c r="BE85" i="5"/>
  <c r="BE84" i="5"/>
  <c r="AW85" i="5"/>
  <c r="AW84" i="5"/>
  <c r="AO85" i="5"/>
  <c r="AW82" i="5"/>
  <c r="BE82" i="5"/>
  <c r="AO82" i="5"/>
  <c r="AO77" i="5" l="1"/>
  <c r="AS22" i="5"/>
  <c r="AK53" i="5"/>
  <c r="I23" i="5" s="1"/>
  <c r="AC53" i="5"/>
  <c r="BE88" i="5"/>
  <c r="AR61" i="5"/>
  <c r="AS52" i="5"/>
  <c r="AW77" i="5" l="1"/>
  <c r="AS53" i="5"/>
  <c r="U22" i="5"/>
  <c r="BE77" i="5"/>
  <c r="BE89" i="5" s="1"/>
  <c r="AW89" i="5" l="1"/>
  <c r="AW90" i="5" s="1"/>
  <c r="BE90" i="5" s="1"/>
  <c r="AW78" i="5"/>
  <c r="BE78" i="5" s="1"/>
</calcChain>
</file>

<file path=xl/sharedStrings.xml><?xml version="1.0" encoding="utf-8"?>
<sst xmlns="http://schemas.openxmlformats.org/spreadsheetml/2006/main" count="195" uniqueCount="122">
  <si>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</si>
  <si>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</si>
  <si>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</si>
  <si>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</si>
  <si>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</si>
  <si>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</si>
  <si>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</si>
  <si>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</si>
  <si>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</si>
  <si>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</si>
  <si>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</si>
  <si>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</si>
  <si>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</si>
  <si>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</si>
  <si>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</si>
  <si>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</si>
  <si>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</si>
  <si>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</si>
  <si>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</si>
  <si>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</si>
  <si>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</si>
  <si>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</si>
  <si>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</si>
  <si>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</si>
  <si>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</si>
  <si>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</si>
  <si>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</si>
  <si>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</si>
  <si>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</si>
  <si>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</si>
  <si>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</si>
  <si>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</si>
  <si>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</si>
  <si>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</si>
  <si>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</si>
  <si>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</si>
  <si>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</si>
  <si>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</si>
  <si>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</si>
  <si>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</si>
  <si>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</si>
  <si>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</si>
  <si>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</si>
  <si>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</si>
  <si>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</si>
  <si>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</si>
  <si>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</si>
  <si>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</si>
  <si>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</si>
  <si>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</si>
  <si>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</si>
  <si>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</si>
  <si>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</si>
  <si>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</si>
  <si>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</si>
  <si>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</si>
  <si>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</si>
  <si>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</si>
  <si>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</si>
  <si>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</si>
  <si>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</si>
  <si>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</si>
  <si>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</si>
  <si>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</si>
  <si>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</si>
  <si>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затрат</t>
  </si>
  <si>
    <t>од.</t>
  </si>
  <si>
    <t>грн.</t>
  </si>
  <si>
    <t>Звітність установи</t>
  </si>
  <si>
    <t>Кошторис установи</t>
  </si>
  <si>
    <t>продукту</t>
  </si>
  <si>
    <t>Внутрішній облік</t>
  </si>
  <si>
    <t>ефективності</t>
  </si>
  <si>
    <t>Розрахунок</t>
  </si>
  <si>
    <t>якості</t>
  </si>
  <si>
    <t>0100000</t>
  </si>
  <si>
    <t>Розпорядження</t>
  </si>
  <si>
    <t>Новоселицька міська рада</t>
  </si>
  <si>
    <t>Фінансовий відділ Новоселицької міської ради</t>
  </si>
  <si>
    <t>Міський голова</t>
  </si>
  <si>
    <t>Начальник фінансового відділу</t>
  </si>
  <si>
    <t>Марія НІКОРИЧ</t>
  </si>
  <si>
    <t>Наталія КІЦАК</t>
  </si>
  <si>
    <t>04062050</t>
  </si>
  <si>
    <t>2452600000</t>
  </si>
  <si>
    <t>гривень</t>
  </si>
  <si>
    <t>бюджетної програми місцевого бюджету на 2021  рік</t>
  </si>
  <si>
    <t>Апарат (секретаріат) місцевої ради (Верховної Ради Автономної Республіки Крим, обласних, Київської та Севастопольської міських рад, районних рад і рад міст обласного та республіканського Автономної Республіки Крим, районного значення, селищних, сільс</t>
  </si>
  <si>
    <t>0110000</t>
  </si>
  <si>
    <t>Реалізація комплексу освітніх, культурно-мистецьких заходів для дітей та молоді, забезпечення належних умов для розвитку спеціальної освіти у сфері культури і мистецтва</t>
  </si>
  <si>
    <t>Забезпечення  надання початкової  музичної,  хореографічної освіти, з образотворчого та  художнього мистецтва</t>
  </si>
  <si>
    <t>Кількість закладів</t>
  </si>
  <si>
    <t>музичних шкіл</t>
  </si>
  <si>
    <t>художніх шкіл</t>
  </si>
  <si>
    <t>Середньорічне число посадових окладів (ставок) всього:</t>
  </si>
  <si>
    <t>середньорічне число окладів (ставок) педагогічного персоналу</t>
  </si>
  <si>
    <t>середнє число окладів (ставок) спеціалістів</t>
  </si>
  <si>
    <t>середнє число окладів (ставок) робітників</t>
  </si>
  <si>
    <t>кількість відділень(фортопіано, народні інструменти, художнє відділення тощо)</t>
  </si>
  <si>
    <t>кількість класів</t>
  </si>
  <si>
    <t>видатки на отримання освіти у школах естетичного виховання - всього</t>
  </si>
  <si>
    <t>у тому числі плата за навчання у школах естетичного виховання</t>
  </si>
  <si>
    <t>Середньорічна кількість учнів у музичній школі, всього в т.ч.</t>
  </si>
  <si>
    <t>дівчаток</t>
  </si>
  <si>
    <t>хлопчиків</t>
  </si>
  <si>
    <t>кількість учнів на одну педагогічну ставку</t>
  </si>
  <si>
    <t>Діто-дні відвідування</t>
  </si>
  <si>
    <t>днів</t>
  </si>
  <si>
    <t>витрати на навчання одного учня, який отримує освіту в школах естетичного виховання</t>
  </si>
  <si>
    <t>у тому числі за рахунок плати за навчання у школах естетичного виховання</t>
  </si>
  <si>
    <t>Кількість днів відвідування</t>
  </si>
  <si>
    <t>динаміка збільшення кількості учнів, які отримують освіту у школах естетичного виховання у плановому періоді відповідно до фактичного показника попереднього періоду</t>
  </si>
  <si>
    <t>Духовне та естетичне виховання дітей і молоді</t>
  </si>
  <si>
    <t>0111080</t>
  </si>
  <si>
    <t>1080</t>
  </si>
  <si>
    <t>0960</t>
  </si>
  <si>
    <t>Рішення V сесії  Новоселицької міської ради VIІI скликання №5/11  від 25.03.2021 "Про внесення змін до міського бюджету на 2021 рік".</t>
  </si>
  <si>
    <t>"Конституція України;																																																															_x000D_
""Бюджетний кодекс України;																																																														_x000D_
Закон України «Про освіту» від 05.09.2017 р. № 2145-VIII; _x000D_
 Закон України ""Про місцеве самоврядування в Україні"" від 21.05.1997 № 280/97-ВР зі змінами;																																																															_x000D_
Закон України «Про загальну середню освіту» від 13 травня 1999 р. № 651-ХІV (із змінами);_x000D_
Закон України «Про охорону дитинства» від 26.04.2001 р. № 2402-ІІІ (із змінами);_x000D_
 Наказ Міністерства фінансів України ""Про деякі питання запровадження програмно-цільового методу складання та виконання місцевих бюджетів"" від 26.08.2014 №836, зі змінами та доповненнями;                                                                                                                                                                                                                                                                                                        Спільний наказ  Міністерства фінансів України та Міністерства культури України "Про затвердження Типового переліку бюджетних програм та результативних показників їх виконання для місцевих бюджетів у галузі "Культура"" від 01.10.2012 №1150/41"																																																																												_x000D_
Наказ Міністерства фінансів України «Про затвердження Інструкції з підготовки бюджетних запитів» від 06.06.2012 року № 687, зі змінами                                   																																																																												_x000D_
Наказ Міністерства фінансів України «Про паспорти бюджетних програм» від 29 грудня 2002 року № 1098 _x000D_
Рішення II сесії Новоселицької міської ради VIII скликання від 22 грудня 2020 р. №2/7 "Про міський бюджет на 2021 рік";</t>
  </si>
  <si>
    <t>Середньорічна кількість учнів у художній школі, всього в т.ч.</t>
  </si>
  <si>
    <t>Надання спеціальної освіти мистецькими школами</t>
  </si>
  <si>
    <t>Рішення VI сесії  Новоселицької міської ради VIІI скликання №6/4  від 22.04.2021 "Про внесення змін до міського бюджету на 2021 рік".</t>
  </si>
  <si>
    <t>Рішення ІХ сесії  Новоселицької міської ради VIІI скликання №9/1  від 29.06.2021 "Про внесення змін до міського бюджету на 2021 рік".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</si>
</sst>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vertical="top" wrapText="1"/>
    </xf>
    <xf numFmtId="0" fontId="2" fillId="0" borderId="4" xfId="0" applyFont="1" applyBorder="1"/>
    <xf numFmtId="0" fontId="8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4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11" fillId="0" borderId="4" xfId="0" applyFont="1" applyBorder="1" applyAlignment="1">
      <alignment horizontal="left" vertical="top" wrapText="1"/>
    </xf>
    <xf numFmtId="0" fontId="11" fillId="0" borderId="9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4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4" fillId="0" borderId="0" xfId="0" applyFont="1" applyAlignment="1">
      <alignment horizontal="left" vertical="top" wrapText="1"/>
    </xf>
    <xf numFmtId="0" fontId="8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center" wrapText="1"/>
    </xf>
    <xf numFmtId="0" fontId="2" fillId="0" borderId="0" xfId="0" applyFont="1" applyBorder="1"/>
  </cellXfs>
  <cellStyles count="1">
    <cellStyle name="Звичайний" xfId="0" builtinId="0"/>
  </cellStyles>
  <dxfs count="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6"/>
  <sheetViews>
    <sheetView tabSelected="1" topLeftCell="A89" zoomScaleSheetLayoutView="100" workbookViewId="0">
      <selection activeCell="A96" sqref="A96:V9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45" t="s">
        <v>35</v>
      </c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</row>
    <row r="2" spans="1:77" ht="15.95" customHeight="1" x14ac:dyDescent="0.2">
      <c r="AO2" s="46" t="s">
        <v>0</v>
      </c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</row>
    <row r="3" spans="1:77" ht="15" customHeight="1" x14ac:dyDescent="0.2">
      <c r="AO3" s="47" t="s">
        <v>76</v>
      </c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</row>
    <row r="4" spans="1:77" ht="32.1" customHeight="1" x14ac:dyDescent="0.2">
      <c r="AO4" s="48" t="s">
        <v>77</v>
      </c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</row>
    <row r="5" spans="1:77" x14ac:dyDescent="0.2">
      <c r="AO5" s="49" t="s">
        <v>20</v>
      </c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</row>
    <row r="6" spans="1:77" ht="7.5" customHeight="1" x14ac:dyDescent="0.2"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77" ht="12.75" customHeight="1" x14ac:dyDescent="0.2">
      <c r="AO7" s="59"/>
      <c r="AP7" s="59"/>
      <c r="AQ7" s="59"/>
      <c r="AR7" s="59"/>
      <c r="AS7" s="59"/>
      <c r="AT7" s="59"/>
      <c r="AU7" s="59"/>
      <c r="AV7" s="39"/>
      <c r="AW7" s="39"/>
      <c r="AX7" s="39"/>
      <c r="AY7" s="39"/>
      <c r="AZ7" s="39"/>
      <c r="BA7" s="39"/>
      <c r="BB7" s="1" t="s">
        <v>63</v>
      </c>
      <c r="BC7" s="38"/>
      <c r="BD7" s="38"/>
      <c r="BE7" s="38"/>
      <c r="BF7" s="38"/>
      <c r="BG7" s="38"/>
      <c r="BH7" s="38"/>
      <c r="BI7" s="38"/>
      <c r="BJ7" s="38"/>
      <c r="BK7" s="38"/>
      <c r="BL7" s="38"/>
    </row>
    <row r="8" spans="1:77" x14ac:dyDescent="0.2">
      <c r="AO8" s="36"/>
      <c r="AP8" s="36"/>
      <c r="AQ8" s="36"/>
      <c r="AR8" s="36"/>
      <c r="AS8" s="36"/>
      <c r="AT8" s="36"/>
      <c r="AU8" s="36"/>
      <c r="AW8" s="22"/>
      <c r="AX8" s="22"/>
      <c r="AY8" s="22"/>
      <c r="AZ8" s="22"/>
      <c r="BA8" s="22"/>
      <c r="BB8" s="22"/>
      <c r="BC8" s="22"/>
      <c r="BD8" s="22"/>
      <c r="BE8" s="22"/>
      <c r="BF8" s="22"/>
    </row>
    <row r="10" spans="1:77" ht="15.75" customHeight="1" x14ac:dyDescent="0.2">
      <c r="A10" s="60" t="s">
        <v>21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</row>
    <row r="11" spans="1:77" ht="15.75" customHeight="1" x14ac:dyDescent="0.2">
      <c r="A11" s="60" t="s">
        <v>86</v>
      </c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</row>
    <row r="12" spans="1:77" ht="6" customHeight="1" x14ac:dyDescent="0.2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</row>
    <row r="13" spans="1:77" customFormat="1" ht="14.25" customHeight="1" x14ac:dyDescent="0.2">
      <c r="A13" s="24" t="s">
        <v>53</v>
      </c>
      <c r="B13" s="56" t="s">
        <v>75</v>
      </c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33"/>
      <c r="N13" s="58" t="s">
        <v>77</v>
      </c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34"/>
      <c r="AU13" s="56" t="s">
        <v>83</v>
      </c>
      <c r="AV13" s="57"/>
      <c r="AW13" s="57"/>
      <c r="AX13" s="57"/>
      <c r="AY13" s="57"/>
      <c r="AZ13" s="57"/>
      <c r="BA13" s="57"/>
      <c r="BB13" s="57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</row>
    <row r="14" spans="1:77" customFormat="1" ht="24" customHeight="1" x14ac:dyDescent="0.2">
      <c r="A14" s="32"/>
      <c r="B14" s="54" t="s">
        <v>56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32"/>
      <c r="N14" s="55" t="s">
        <v>62</v>
      </c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32"/>
      <c r="AU14" s="54" t="s">
        <v>55</v>
      </c>
      <c r="AV14" s="54"/>
      <c r="AW14" s="54"/>
      <c r="AX14" s="54"/>
      <c r="AY14" s="54"/>
      <c r="AZ14" s="54"/>
      <c r="BA14" s="54"/>
      <c r="BB14" s="54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</row>
    <row r="15" spans="1:77" customFormat="1" x14ac:dyDescent="0.2">
      <c r="BE15" s="28"/>
      <c r="BF15" s="28"/>
      <c r="BG15" s="28"/>
      <c r="BH15" s="28"/>
      <c r="BI15" s="28"/>
      <c r="BJ15" s="28"/>
      <c r="BK15" s="28"/>
      <c r="BL15" s="28"/>
    </row>
    <row r="16" spans="1:77" customFormat="1" ht="57" customHeight="1" x14ac:dyDescent="0.2">
      <c r="A16" s="35" t="s">
        <v>4</v>
      </c>
      <c r="B16" s="56" t="s">
        <v>88</v>
      </c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33"/>
      <c r="N16" s="58" t="s">
        <v>87</v>
      </c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34"/>
      <c r="AU16" s="56" t="s">
        <v>83</v>
      </c>
      <c r="AV16" s="57"/>
      <c r="AW16" s="57"/>
      <c r="AX16" s="57"/>
      <c r="AY16" s="57"/>
      <c r="AZ16" s="57"/>
      <c r="BA16" s="57"/>
      <c r="BB16" s="57"/>
      <c r="BC16" s="25"/>
      <c r="BD16" s="25"/>
      <c r="BE16" s="25"/>
      <c r="BF16" s="25"/>
      <c r="BG16" s="25"/>
      <c r="BH16" s="25"/>
      <c r="BI16" s="25"/>
      <c r="BJ16" s="25"/>
      <c r="BK16" s="25"/>
      <c r="BL16" s="26"/>
      <c r="BM16" s="29"/>
      <c r="BN16" s="29"/>
      <c r="BO16" s="29"/>
      <c r="BP16" s="25"/>
      <c r="BQ16" s="25"/>
      <c r="BR16" s="25"/>
      <c r="BS16" s="25"/>
      <c r="BT16" s="25"/>
      <c r="BU16" s="25"/>
      <c r="BV16" s="25"/>
      <c r="BW16" s="25"/>
    </row>
    <row r="17" spans="1:79" customFormat="1" ht="24" customHeight="1" x14ac:dyDescent="0.2">
      <c r="A17" s="31"/>
      <c r="B17" s="54" t="s">
        <v>56</v>
      </c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32"/>
      <c r="N17" s="55" t="s">
        <v>61</v>
      </c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32"/>
      <c r="AU17" s="54" t="s">
        <v>55</v>
      </c>
      <c r="AV17" s="54"/>
      <c r="AW17" s="54"/>
      <c r="AX17" s="54"/>
      <c r="AY17" s="54"/>
      <c r="AZ17" s="54"/>
      <c r="BA17" s="54"/>
      <c r="BB17" s="54"/>
      <c r="BC17" s="27"/>
      <c r="BD17" s="27"/>
      <c r="BE17" s="27"/>
      <c r="BF17" s="27"/>
      <c r="BG17" s="27"/>
      <c r="BH17" s="27"/>
      <c r="BI17" s="27"/>
      <c r="BJ17" s="27"/>
      <c r="BK17" s="30"/>
      <c r="BL17" s="27"/>
      <c r="BM17" s="29"/>
      <c r="BN17" s="29"/>
      <c r="BO17" s="29"/>
      <c r="BP17" s="27"/>
      <c r="BQ17" s="27"/>
      <c r="BR17" s="27"/>
      <c r="BS17" s="27"/>
      <c r="BT17" s="27"/>
      <c r="BU17" s="27"/>
      <c r="BV17" s="27"/>
      <c r="BW17" s="27"/>
    </row>
    <row r="18" spans="1:79" customFormat="1" x14ac:dyDescent="0.2"/>
    <row r="19" spans="1:79" customFormat="1" ht="28.5" customHeight="1" x14ac:dyDescent="0.2">
      <c r="A19" s="24" t="s">
        <v>54</v>
      </c>
      <c r="B19" s="56" t="s">
        <v>113</v>
      </c>
      <c r="C19" s="57"/>
      <c r="D19" s="57"/>
      <c r="E19" s="57"/>
      <c r="F19" s="57"/>
      <c r="G19" s="57"/>
      <c r="H19" s="57"/>
      <c r="I19" s="57"/>
      <c r="J19" s="57"/>
      <c r="K19" s="57"/>
      <c r="L19" s="57"/>
      <c r="N19" s="56" t="s">
        <v>114</v>
      </c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25"/>
      <c r="AA19" s="56" t="s">
        <v>115</v>
      </c>
      <c r="AB19" s="57"/>
      <c r="AC19" s="57"/>
      <c r="AD19" s="57"/>
      <c r="AE19" s="57"/>
      <c r="AF19" s="57"/>
      <c r="AG19" s="57"/>
      <c r="AH19" s="57"/>
      <c r="AI19" s="57"/>
      <c r="AJ19" s="25"/>
      <c r="AK19" s="63" t="s">
        <v>119</v>
      </c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25"/>
      <c r="BE19" s="56" t="s">
        <v>84</v>
      </c>
      <c r="BF19" s="57"/>
      <c r="BG19" s="57"/>
      <c r="BH19" s="57"/>
      <c r="BI19" s="57"/>
      <c r="BJ19" s="57"/>
      <c r="BK19" s="57"/>
      <c r="BL19" s="57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</row>
    <row r="20" spans="1:79" customFormat="1" ht="25.5" customHeight="1" x14ac:dyDescent="0.2">
      <c r="B20" s="54" t="s">
        <v>56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N20" s="54" t="s">
        <v>57</v>
      </c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27"/>
      <c r="AA20" s="61" t="s">
        <v>58</v>
      </c>
      <c r="AB20" s="61"/>
      <c r="AC20" s="61"/>
      <c r="AD20" s="61"/>
      <c r="AE20" s="61"/>
      <c r="AF20" s="61"/>
      <c r="AG20" s="61"/>
      <c r="AH20" s="61"/>
      <c r="AI20" s="61"/>
      <c r="AJ20" s="27"/>
      <c r="AK20" s="62" t="s">
        <v>59</v>
      </c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27"/>
      <c r="BE20" s="54" t="s">
        <v>60</v>
      </c>
      <c r="BF20" s="54"/>
      <c r="BG20" s="54"/>
      <c r="BH20" s="54"/>
      <c r="BI20" s="54"/>
      <c r="BJ20" s="54"/>
      <c r="BK20" s="54"/>
      <c r="BL20" s="54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</row>
    <row r="21" spans="1:79" ht="6.75" customHeight="1" x14ac:dyDescent="0.2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</row>
    <row r="22" spans="1:79" ht="24.95" customHeight="1" x14ac:dyDescent="0.2">
      <c r="A22" s="71" t="s">
        <v>50</v>
      </c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2">
        <f>AS22+I23</f>
        <v>6290970</v>
      </c>
      <c r="V22" s="72"/>
      <c r="W22" s="72"/>
      <c r="X22" s="72"/>
      <c r="Y22" s="72"/>
      <c r="Z22" s="72"/>
      <c r="AA22" s="72"/>
      <c r="AB22" s="72"/>
      <c r="AC22" s="72"/>
      <c r="AD22" s="72"/>
      <c r="AE22" s="73" t="s">
        <v>51</v>
      </c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2">
        <f>AC53</f>
        <v>5885370</v>
      </c>
      <c r="AT22" s="72"/>
      <c r="AU22" s="72"/>
      <c r="AV22" s="72"/>
      <c r="AW22" s="72"/>
      <c r="AX22" s="72"/>
      <c r="AY22" s="72"/>
      <c r="AZ22" s="72"/>
      <c r="BA22" s="72"/>
      <c r="BB22" s="72"/>
      <c r="BC22" s="72"/>
      <c r="BD22" s="65" t="s">
        <v>23</v>
      </c>
      <c r="BE22" s="65"/>
      <c r="BF22" s="65"/>
      <c r="BG22" s="65"/>
      <c r="BH22" s="65"/>
      <c r="BI22" s="65"/>
      <c r="BJ22" s="65"/>
      <c r="BK22" s="65"/>
      <c r="BL22" s="65"/>
    </row>
    <row r="23" spans="1:79" ht="24.95" customHeight="1" x14ac:dyDescent="0.2">
      <c r="A23" s="65" t="s">
        <v>22</v>
      </c>
      <c r="B23" s="65"/>
      <c r="C23" s="65"/>
      <c r="D23" s="65"/>
      <c r="E23" s="65"/>
      <c r="F23" s="65"/>
      <c r="G23" s="65"/>
      <c r="H23" s="65"/>
      <c r="I23" s="72">
        <f>AK53</f>
        <v>405600</v>
      </c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65" t="s">
        <v>24</v>
      </c>
      <c r="U23" s="65"/>
      <c r="V23" s="65"/>
      <c r="W23" s="65"/>
      <c r="X23" s="10"/>
      <c r="Y23" s="10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11"/>
      <c r="AO23" s="11"/>
      <c r="AP23" s="11"/>
      <c r="AQ23" s="11"/>
      <c r="AR23" s="11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11"/>
      <c r="BE23" s="11"/>
      <c r="BF23" s="11"/>
      <c r="BG23" s="11"/>
      <c r="BH23" s="11"/>
      <c r="BI23" s="11"/>
      <c r="BJ23" s="7"/>
      <c r="BK23" s="7"/>
      <c r="BL23" s="7"/>
    </row>
    <row r="24" spans="1:79" ht="12.75" customHeight="1" x14ac:dyDescent="0.2">
      <c r="A24" s="6"/>
      <c r="B24" s="6"/>
      <c r="C24" s="6"/>
      <c r="D24" s="6"/>
      <c r="E24" s="6"/>
      <c r="F24" s="6"/>
      <c r="G24" s="6"/>
      <c r="H24" s="6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6"/>
      <c r="U24" s="6"/>
      <c r="V24" s="6"/>
      <c r="W24" s="6"/>
      <c r="X24" s="10"/>
      <c r="Y24" s="10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11"/>
      <c r="AO24" s="11"/>
      <c r="AP24" s="11"/>
      <c r="AQ24" s="11"/>
      <c r="AR24" s="11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11"/>
      <c r="BE24" s="11"/>
      <c r="BF24" s="11"/>
      <c r="BG24" s="11"/>
      <c r="BH24" s="11"/>
      <c r="BI24" s="11"/>
      <c r="BJ24" s="7"/>
      <c r="BK24" s="7"/>
      <c r="BL24" s="7"/>
    </row>
    <row r="25" spans="1:79" ht="15.75" customHeight="1" x14ac:dyDescent="0.2">
      <c r="A25" s="46" t="s">
        <v>37</v>
      </c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</row>
    <row r="26" spans="1:79" ht="204.75" customHeight="1" x14ac:dyDescent="0.2">
      <c r="A26" s="64" t="s">
        <v>117</v>
      </c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</row>
    <row r="27" spans="1:79" s="121" customFormat="1" ht="15.95" customHeight="1" x14ac:dyDescent="0.2">
      <c r="A27" s="120" t="s">
        <v>116</v>
      </c>
      <c r="B27" s="120"/>
      <c r="C27" s="120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  <c r="AI27" s="120"/>
      <c r="AJ27" s="120"/>
      <c r="AK27" s="120"/>
      <c r="AL27" s="120"/>
      <c r="AM27" s="120"/>
      <c r="AN27" s="120"/>
      <c r="AO27" s="120"/>
      <c r="AP27" s="120"/>
      <c r="AQ27" s="120"/>
      <c r="AR27" s="120"/>
      <c r="AS27" s="120"/>
      <c r="AT27" s="120"/>
      <c r="AU27" s="120"/>
      <c r="AV27" s="120"/>
      <c r="AW27" s="120"/>
      <c r="AX27" s="120"/>
      <c r="AY27" s="120"/>
      <c r="AZ27" s="120"/>
      <c r="BA27" s="120"/>
      <c r="BB27" s="120"/>
      <c r="BC27" s="120"/>
      <c r="BD27" s="120"/>
      <c r="BE27" s="120"/>
      <c r="BF27" s="120"/>
      <c r="BG27" s="120"/>
      <c r="BH27" s="120"/>
      <c r="BI27" s="120"/>
      <c r="BJ27" s="120"/>
      <c r="BK27" s="120"/>
      <c r="BL27" s="120"/>
    </row>
    <row r="28" spans="1:79" s="121" customFormat="1" ht="15.95" customHeight="1" x14ac:dyDescent="0.2">
      <c r="A28" s="120" t="s">
        <v>120</v>
      </c>
      <c r="B28" s="120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20"/>
      <c r="AM28" s="120"/>
      <c r="AN28" s="120"/>
      <c r="AO28" s="120"/>
      <c r="AP28" s="120"/>
      <c r="AQ28" s="120"/>
      <c r="AR28" s="120"/>
      <c r="AS28" s="120"/>
      <c r="AT28" s="120"/>
      <c r="AU28" s="120"/>
      <c r="AV28" s="120"/>
      <c r="AW28" s="120"/>
      <c r="AX28" s="120"/>
      <c r="AY28" s="120"/>
      <c r="AZ28" s="120"/>
      <c r="BA28" s="120"/>
      <c r="BB28" s="120"/>
      <c r="BC28" s="120"/>
      <c r="BD28" s="120"/>
      <c r="BE28" s="120"/>
      <c r="BF28" s="120"/>
      <c r="BG28" s="120"/>
      <c r="BH28" s="120"/>
      <c r="BI28" s="120"/>
      <c r="BJ28" s="120"/>
      <c r="BK28" s="120"/>
      <c r="BL28" s="120"/>
    </row>
    <row r="29" spans="1:79" ht="15.95" customHeight="1" x14ac:dyDescent="0.2">
      <c r="A29" s="51" t="s">
        <v>121</v>
      </c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1"/>
    </row>
    <row r="30" spans="1:79" ht="12.75" customHeight="1" x14ac:dyDescent="0.2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</row>
    <row r="31" spans="1:79" ht="15.75" customHeight="1" x14ac:dyDescent="0.2">
      <c r="A31" s="65" t="s">
        <v>36</v>
      </c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65"/>
      <c r="AP31" s="65"/>
      <c r="AQ31" s="65"/>
      <c r="AR31" s="65"/>
      <c r="AS31" s="65"/>
      <c r="AT31" s="65"/>
      <c r="AU31" s="65"/>
      <c r="AV31" s="65"/>
      <c r="AW31" s="65"/>
      <c r="AX31" s="65"/>
      <c r="AY31" s="65"/>
      <c r="AZ31" s="65"/>
      <c r="BA31" s="65"/>
      <c r="BB31" s="65"/>
      <c r="BC31" s="65"/>
      <c r="BD31" s="65"/>
      <c r="BE31" s="65"/>
      <c r="BF31" s="65"/>
      <c r="BG31" s="65"/>
      <c r="BH31" s="65"/>
      <c r="BI31" s="65"/>
      <c r="BJ31" s="65"/>
      <c r="BK31" s="65"/>
      <c r="BL31" s="65"/>
    </row>
    <row r="32" spans="1:79" ht="27.75" customHeight="1" x14ac:dyDescent="0.2">
      <c r="A32" s="66" t="s">
        <v>28</v>
      </c>
      <c r="B32" s="66"/>
      <c r="C32" s="66"/>
      <c r="D32" s="66"/>
      <c r="E32" s="66"/>
      <c r="F32" s="66"/>
      <c r="G32" s="67" t="s">
        <v>40</v>
      </c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68"/>
      <c r="AX32" s="68"/>
      <c r="AY32" s="68"/>
      <c r="AZ32" s="68"/>
      <c r="BA32" s="68"/>
      <c r="BB32" s="68"/>
      <c r="BC32" s="68"/>
      <c r="BD32" s="68"/>
      <c r="BE32" s="68"/>
      <c r="BF32" s="68"/>
      <c r="BG32" s="68"/>
      <c r="BH32" s="68"/>
      <c r="BI32" s="68"/>
      <c r="BJ32" s="68"/>
      <c r="BK32" s="68"/>
      <c r="BL32" s="69"/>
    </row>
    <row r="33" spans="1:79" ht="15.75" hidden="1" x14ac:dyDescent="0.2">
      <c r="A33" s="70">
        <v>1</v>
      </c>
      <c r="B33" s="70"/>
      <c r="C33" s="70"/>
      <c r="D33" s="70"/>
      <c r="E33" s="70"/>
      <c r="F33" s="70"/>
      <c r="G33" s="67">
        <v>2</v>
      </c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68"/>
      <c r="AV33" s="68"/>
      <c r="AW33" s="68"/>
      <c r="AX33" s="68"/>
      <c r="AY33" s="68"/>
      <c r="AZ33" s="68"/>
      <c r="BA33" s="68"/>
      <c r="BB33" s="68"/>
      <c r="BC33" s="68"/>
      <c r="BD33" s="68"/>
      <c r="BE33" s="68"/>
      <c r="BF33" s="68"/>
      <c r="BG33" s="68"/>
      <c r="BH33" s="68"/>
      <c r="BI33" s="68"/>
      <c r="BJ33" s="68"/>
      <c r="BK33" s="68"/>
      <c r="BL33" s="69"/>
    </row>
    <row r="34" spans="1:79" ht="10.5" hidden="1" customHeight="1" x14ac:dyDescent="0.2">
      <c r="A34" s="52" t="s">
        <v>33</v>
      </c>
      <c r="B34" s="52"/>
      <c r="C34" s="52"/>
      <c r="D34" s="52"/>
      <c r="E34" s="52"/>
      <c r="F34" s="52"/>
      <c r="G34" s="74" t="s">
        <v>7</v>
      </c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75"/>
      <c r="BK34" s="75"/>
      <c r="BL34" s="76"/>
      <c r="CA34" s="1" t="s">
        <v>49</v>
      </c>
    </row>
    <row r="35" spans="1:79" ht="12.75" customHeight="1" x14ac:dyDescent="0.2">
      <c r="A35" s="52">
        <v>1</v>
      </c>
      <c r="B35" s="52"/>
      <c r="C35" s="52"/>
      <c r="D35" s="52"/>
      <c r="E35" s="52"/>
      <c r="F35" s="52"/>
      <c r="G35" s="77" t="s">
        <v>89</v>
      </c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8"/>
      <c r="AP35" s="78"/>
      <c r="AQ35" s="78"/>
      <c r="AR35" s="78"/>
      <c r="AS35" s="78"/>
      <c r="AT35" s="78"/>
      <c r="AU35" s="78"/>
      <c r="AV35" s="78"/>
      <c r="AW35" s="78"/>
      <c r="AX35" s="78"/>
      <c r="AY35" s="78"/>
      <c r="AZ35" s="78"/>
      <c r="BA35" s="78"/>
      <c r="BB35" s="78"/>
      <c r="BC35" s="78"/>
      <c r="BD35" s="78"/>
      <c r="BE35" s="78"/>
      <c r="BF35" s="78"/>
      <c r="BG35" s="78"/>
      <c r="BH35" s="78"/>
      <c r="BI35" s="78"/>
      <c r="BJ35" s="78"/>
      <c r="BK35" s="78"/>
      <c r="BL35" s="79"/>
      <c r="CA35" s="1" t="s">
        <v>48</v>
      </c>
    </row>
    <row r="36" spans="1:79" ht="12.75" customHeight="1" x14ac:dyDescent="0.2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95" customHeight="1" x14ac:dyDescent="0.2">
      <c r="A37" s="65" t="s">
        <v>38</v>
      </c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N37" s="65"/>
      <c r="AO37" s="65"/>
      <c r="AP37" s="65"/>
      <c r="AQ37" s="65"/>
      <c r="AR37" s="65"/>
      <c r="AS37" s="65"/>
      <c r="AT37" s="65"/>
      <c r="AU37" s="65"/>
      <c r="AV37" s="65"/>
      <c r="AW37" s="65"/>
      <c r="AX37" s="65"/>
      <c r="AY37" s="65"/>
      <c r="AZ37" s="65"/>
      <c r="BA37" s="65"/>
      <c r="BB37" s="65"/>
      <c r="BC37" s="65"/>
      <c r="BD37" s="65"/>
      <c r="BE37" s="65"/>
      <c r="BF37" s="65"/>
      <c r="BG37" s="65"/>
      <c r="BH37" s="65"/>
      <c r="BI37" s="65"/>
      <c r="BJ37" s="65"/>
      <c r="BK37" s="65"/>
      <c r="BL37" s="65"/>
    </row>
    <row r="38" spans="1:79" ht="15.95" customHeight="1" x14ac:dyDescent="0.2">
      <c r="A38" s="80" t="s">
        <v>112</v>
      </c>
      <c r="B38" s="80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80"/>
      <c r="BI38" s="80"/>
      <c r="BJ38" s="80"/>
      <c r="BK38" s="80"/>
      <c r="BL38" s="80"/>
    </row>
    <row r="39" spans="1:79" ht="12.75" customHeight="1" x14ac:dyDescent="0.2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</row>
    <row r="40" spans="1:79" ht="15.75" customHeight="1" x14ac:dyDescent="0.2">
      <c r="A40" s="65" t="s">
        <v>39</v>
      </c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65"/>
      <c r="AR40" s="65"/>
      <c r="AS40" s="65"/>
      <c r="AT40" s="65"/>
      <c r="AU40" s="65"/>
      <c r="AV40" s="65"/>
      <c r="AW40" s="65"/>
      <c r="AX40" s="65"/>
      <c r="AY40" s="65"/>
      <c r="AZ40" s="65"/>
      <c r="BA40" s="65"/>
      <c r="BB40" s="65"/>
      <c r="BC40" s="65"/>
      <c r="BD40" s="65"/>
      <c r="BE40" s="65"/>
      <c r="BF40" s="65"/>
      <c r="BG40" s="65"/>
      <c r="BH40" s="65"/>
      <c r="BI40" s="65"/>
      <c r="BJ40" s="65"/>
      <c r="BK40" s="65"/>
      <c r="BL40" s="65"/>
    </row>
    <row r="41" spans="1:79" ht="27.75" customHeight="1" x14ac:dyDescent="0.2">
      <c r="A41" s="66" t="s">
        <v>28</v>
      </c>
      <c r="B41" s="66"/>
      <c r="C41" s="66"/>
      <c r="D41" s="66"/>
      <c r="E41" s="66"/>
      <c r="F41" s="66"/>
      <c r="G41" s="67" t="s">
        <v>25</v>
      </c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8"/>
      <c r="AT41" s="68"/>
      <c r="AU41" s="68"/>
      <c r="AV41" s="68"/>
      <c r="AW41" s="68"/>
      <c r="AX41" s="68"/>
      <c r="AY41" s="68"/>
      <c r="AZ41" s="68"/>
      <c r="BA41" s="68"/>
      <c r="BB41" s="68"/>
      <c r="BC41" s="68"/>
      <c r="BD41" s="68"/>
      <c r="BE41" s="68"/>
      <c r="BF41" s="68"/>
      <c r="BG41" s="68"/>
      <c r="BH41" s="68"/>
      <c r="BI41" s="68"/>
      <c r="BJ41" s="68"/>
      <c r="BK41" s="68"/>
      <c r="BL41" s="69"/>
    </row>
    <row r="42" spans="1:79" ht="15.75" hidden="1" x14ac:dyDescent="0.2">
      <c r="A42" s="70">
        <v>1</v>
      </c>
      <c r="B42" s="70"/>
      <c r="C42" s="70"/>
      <c r="D42" s="70"/>
      <c r="E42" s="70"/>
      <c r="F42" s="70"/>
      <c r="G42" s="67">
        <v>2</v>
      </c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68"/>
      <c r="AJ42" s="68"/>
      <c r="AK42" s="68"/>
      <c r="AL42" s="68"/>
      <c r="AM42" s="68"/>
      <c r="AN42" s="68"/>
      <c r="AO42" s="68"/>
      <c r="AP42" s="68"/>
      <c r="AQ42" s="68"/>
      <c r="AR42" s="68"/>
      <c r="AS42" s="68"/>
      <c r="AT42" s="68"/>
      <c r="AU42" s="68"/>
      <c r="AV42" s="68"/>
      <c r="AW42" s="68"/>
      <c r="AX42" s="68"/>
      <c r="AY42" s="68"/>
      <c r="AZ42" s="68"/>
      <c r="BA42" s="68"/>
      <c r="BB42" s="68"/>
      <c r="BC42" s="68"/>
      <c r="BD42" s="68"/>
      <c r="BE42" s="68"/>
      <c r="BF42" s="68"/>
      <c r="BG42" s="68"/>
      <c r="BH42" s="68"/>
      <c r="BI42" s="68"/>
      <c r="BJ42" s="68"/>
      <c r="BK42" s="68"/>
      <c r="BL42" s="69"/>
    </row>
    <row r="43" spans="1:79" ht="10.5" hidden="1" customHeight="1" x14ac:dyDescent="0.2">
      <c r="A43" s="52" t="s">
        <v>6</v>
      </c>
      <c r="B43" s="52"/>
      <c r="C43" s="52"/>
      <c r="D43" s="52"/>
      <c r="E43" s="52"/>
      <c r="F43" s="52"/>
      <c r="G43" s="74" t="s">
        <v>7</v>
      </c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75"/>
      <c r="AL43" s="75"/>
      <c r="AM43" s="75"/>
      <c r="AN43" s="75"/>
      <c r="AO43" s="75"/>
      <c r="AP43" s="75"/>
      <c r="AQ43" s="75"/>
      <c r="AR43" s="75"/>
      <c r="AS43" s="75"/>
      <c r="AT43" s="75"/>
      <c r="AU43" s="75"/>
      <c r="AV43" s="75"/>
      <c r="AW43" s="75"/>
      <c r="AX43" s="75"/>
      <c r="AY43" s="75"/>
      <c r="AZ43" s="75"/>
      <c r="BA43" s="75"/>
      <c r="BB43" s="75"/>
      <c r="BC43" s="75"/>
      <c r="BD43" s="75"/>
      <c r="BE43" s="75"/>
      <c r="BF43" s="75"/>
      <c r="BG43" s="75"/>
      <c r="BH43" s="75"/>
      <c r="BI43" s="75"/>
      <c r="BJ43" s="75"/>
      <c r="BK43" s="75"/>
      <c r="BL43" s="76"/>
      <c r="CA43" s="1" t="s">
        <v>11</v>
      </c>
    </row>
    <row r="44" spans="1:79" ht="12.75" customHeight="1" x14ac:dyDescent="0.2">
      <c r="A44" s="52">
        <v>1</v>
      </c>
      <c r="B44" s="52"/>
      <c r="C44" s="52"/>
      <c r="D44" s="52"/>
      <c r="E44" s="52"/>
      <c r="F44" s="52"/>
      <c r="G44" s="77" t="s">
        <v>90</v>
      </c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  <c r="AT44" s="78"/>
      <c r="AU44" s="78"/>
      <c r="AV44" s="78"/>
      <c r="AW44" s="78"/>
      <c r="AX44" s="78"/>
      <c r="AY44" s="78"/>
      <c r="AZ44" s="78"/>
      <c r="BA44" s="78"/>
      <c r="BB44" s="78"/>
      <c r="BC44" s="78"/>
      <c r="BD44" s="78"/>
      <c r="BE44" s="78"/>
      <c r="BF44" s="78"/>
      <c r="BG44" s="78"/>
      <c r="BH44" s="78"/>
      <c r="BI44" s="78"/>
      <c r="BJ44" s="78"/>
      <c r="BK44" s="78"/>
      <c r="BL44" s="79"/>
      <c r="CA44" s="1" t="s">
        <v>12</v>
      </c>
    </row>
    <row r="45" spans="1:79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</row>
    <row r="46" spans="1:79" ht="15.75" customHeight="1" x14ac:dyDescent="0.2">
      <c r="A46" s="65" t="s">
        <v>41</v>
      </c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65"/>
      <c r="AI46" s="65"/>
      <c r="AJ46" s="65"/>
      <c r="AK46" s="65"/>
      <c r="AL46" s="65"/>
      <c r="AM46" s="65"/>
      <c r="AN46" s="65"/>
      <c r="AO46" s="65"/>
      <c r="AP46" s="65"/>
      <c r="AQ46" s="65"/>
      <c r="AR46" s="65"/>
      <c r="AS46" s="65"/>
      <c r="AT46" s="65"/>
      <c r="AU46" s="65"/>
      <c r="AV46" s="65"/>
      <c r="AW46" s="65"/>
      <c r="AX46" s="65"/>
      <c r="AY46" s="65"/>
      <c r="AZ46" s="6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</row>
    <row r="47" spans="1:79" ht="15" customHeight="1" x14ac:dyDescent="0.2">
      <c r="A47" s="81" t="s">
        <v>85</v>
      </c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1"/>
      <c r="AC47" s="81"/>
      <c r="AD47" s="81"/>
      <c r="AE47" s="81"/>
      <c r="AF47" s="81"/>
      <c r="AG47" s="81"/>
      <c r="AH47" s="81"/>
      <c r="AI47" s="81"/>
      <c r="AJ47" s="81"/>
      <c r="AK47" s="81"/>
      <c r="AL47" s="81"/>
      <c r="AM47" s="81"/>
      <c r="AN47" s="81"/>
      <c r="AO47" s="81"/>
      <c r="AP47" s="81"/>
      <c r="AQ47" s="81"/>
      <c r="AR47" s="81"/>
      <c r="AS47" s="81"/>
      <c r="AT47" s="81"/>
      <c r="AU47" s="81"/>
      <c r="AV47" s="81"/>
      <c r="AW47" s="81"/>
      <c r="AX47" s="81"/>
      <c r="AY47" s="81"/>
      <c r="AZ47" s="81"/>
      <c r="BA47" s="21"/>
      <c r="BB47" s="21"/>
      <c r="BC47" s="21"/>
      <c r="BD47" s="21"/>
      <c r="BE47" s="21"/>
      <c r="BF47" s="21"/>
      <c r="BG47" s="21"/>
      <c r="BH47" s="21"/>
      <c r="BI47" s="5"/>
      <c r="BJ47" s="5"/>
      <c r="BK47" s="5"/>
      <c r="BL47" s="5"/>
    </row>
    <row r="48" spans="1:79" ht="15.95" customHeight="1" x14ac:dyDescent="0.2">
      <c r="A48" s="70" t="s">
        <v>28</v>
      </c>
      <c r="B48" s="70"/>
      <c r="C48" s="70"/>
      <c r="D48" s="82" t="s">
        <v>26</v>
      </c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4"/>
      <c r="AC48" s="70" t="s">
        <v>29</v>
      </c>
      <c r="AD48" s="70"/>
      <c r="AE48" s="70"/>
      <c r="AF48" s="70"/>
      <c r="AG48" s="70"/>
      <c r="AH48" s="70"/>
      <c r="AI48" s="70"/>
      <c r="AJ48" s="70"/>
      <c r="AK48" s="70" t="s">
        <v>30</v>
      </c>
      <c r="AL48" s="70"/>
      <c r="AM48" s="70"/>
      <c r="AN48" s="70"/>
      <c r="AO48" s="70"/>
      <c r="AP48" s="70"/>
      <c r="AQ48" s="70"/>
      <c r="AR48" s="70"/>
      <c r="AS48" s="70" t="s">
        <v>27</v>
      </c>
      <c r="AT48" s="70"/>
      <c r="AU48" s="70"/>
      <c r="AV48" s="70"/>
      <c r="AW48" s="70"/>
      <c r="AX48" s="70"/>
      <c r="AY48" s="70"/>
      <c r="AZ48" s="70"/>
      <c r="BA48" s="17"/>
      <c r="BB48" s="17"/>
      <c r="BC48" s="17"/>
      <c r="BD48" s="17"/>
      <c r="BE48" s="17"/>
      <c r="BF48" s="17"/>
      <c r="BG48" s="17"/>
      <c r="BH48" s="17"/>
    </row>
    <row r="49" spans="1:79" ht="29.1" customHeight="1" x14ac:dyDescent="0.2">
      <c r="A49" s="70"/>
      <c r="B49" s="70"/>
      <c r="C49" s="70"/>
      <c r="D49" s="85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  <c r="AY49" s="70"/>
      <c r="AZ49" s="70"/>
      <c r="BA49" s="17"/>
      <c r="BB49" s="17"/>
      <c r="BC49" s="17"/>
      <c r="BD49" s="17"/>
      <c r="BE49" s="17"/>
      <c r="BF49" s="17"/>
      <c r="BG49" s="17"/>
      <c r="BH49" s="17"/>
    </row>
    <row r="50" spans="1:79" ht="15.75" x14ac:dyDescent="0.2">
      <c r="A50" s="70">
        <v>1</v>
      </c>
      <c r="B50" s="70"/>
      <c r="C50" s="70"/>
      <c r="D50" s="88">
        <v>2</v>
      </c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90"/>
      <c r="AC50" s="70">
        <v>3</v>
      </c>
      <c r="AD50" s="70"/>
      <c r="AE50" s="70"/>
      <c r="AF50" s="70"/>
      <c r="AG50" s="70"/>
      <c r="AH50" s="70"/>
      <c r="AI50" s="70"/>
      <c r="AJ50" s="70"/>
      <c r="AK50" s="70">
        <v>4</v>
      </c>
      <c r="AL50" s="70"/>
      <c r="AM50" s="70"/>
      <c r="AN50" s="70"/>
      <c r="AO50" s="70"/>
      <c r="AP50" s="70"/>
      <c r="AQ50" s="70"/>
      <c r="AR50" s="70"/>
      <c r="AS50" s="70">
        <v>5</v>
      </c>
      <c r="AT50" s="70"/>
      <c r="AU50" s="70"/>
      <c r="AV50" s="70"/>
      <c r="AW50" s="70"/>
      <c r="AX50" s="70"/>
      <c r="AY50" s="70"/>
      <c r="AZ50" s="70"/>
      <c r="BA50" s="17"/>
      <c r="BB50" s="17"/>
      <c r="BC50" s="17"/>
      <c r="BD50" s="17"/>
      <c r="BE50" s="17"/>
      <c r="BF50" s="17"/>
      <c r="BG50" s="17"/>
      <c r="BH50" s="17"/>
    </row>
    <row r="51" spans="1:79" s="4" customFormat="1" ht="12.75" hidden="1" customHeight="1" x14ac:dyDescent="0.2">
      <c r="A51" s="52" t="s">
        <v>6</v>
      </c>
      <c r="B51" s="52"/>
      <c r="C51" s="52"/>
      <c r="D51" s="91" t="s">
        <v>7</v>
      </c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  <c r="AA51" s="92"/>
      <c r="AB51" s="93"/>
      <c r="AC51" s="94" t="s">
        <v>8</v>
      </c>
      <c r="AD51" s="94"/>
      <c r="AE51" s="94"/>
      <c r="AF51" s="94"/>
      <c r="AG51" s="94"/>
      <c r="AH51" s="94"/>
      <c r="AI51" s="94"/>
      <c r="AJ51" s="94"/>
      <c r="AK51" s="94" t="s">
        <v>9</v>
      </c>
      <c r="AL51" s="94"/>
      <c r="AM51" s="94"/>
      <c r="AN51" s="94"/>
      <c r="AO51" s="94"/>
      <c r="AP51" s="94"/>
      <c r="AQ51" s="94"/>
      <c r="AR51" s="94"/>
      <c r="AS51" s="53" t="s">
        <v>10</v>
      </c>
      <c r="AT51" s="94"/>
      <c r="AU51" s="94"/>
      <c r="AV51" s="94"/>
      <c r="AW51" s="94"/>
      <c r="AX51" s="94"/>
      <c r="AY51" s="94"/>
      <c r="AZ51" s="94"/>
      <c r="BA51" s="18"/>
      <c r="BB51" s="19"/>
      <c r="BC51" s="19"/>
      <c r="BD51" s="19"/>
      <c r="BE51" s="19"/>
      <c r="BF51" s="19"/>
      <c r="BG51" s="19"/>
      <c r="BH51" s="19"/>
      <c r="CA51" s="4" t="s">
        <v>13</v>
      </c>
    </row>
    <row r="52" spans="1:79" ht="25.5" customHeight="1" x14ac:dyDescent="0.2">
      <c r="A52" s="52">
        <v>1</v>
      </c>
      <c r="B52" s="52"/>
      <c r="C52" s="52"/>
      <c r="D52" s="77" t="s">
        <v>90</v>
      </c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9"/>
      <c r="AC52" s="44">
        <f>5821470+13900+30000+20000</f>
        <v>5885370</v>
      </c>
      <c r="AD52" s="44"/>
      <c r="AE52" s="44"/>
      <c r="AF52" s="44"/>
      <c r="AG52" s="44"/>
      <c r="AH52" s="44"/>
      <c r="AI52" s="44"/>
      <c r="AJ52" s="44"/>
      <c r="AK52" s="44">
        <f>300000+250500+55100-200000</f>
        <v>405600</v>
      </c>
      <c r="AL52" s="44"/>
      <c r="AM52" s="44"/>
      <c r="AN52" s="44"/>
      <c r="AO52" s="44"/>
      <c r="AP52" s="44"/>
      <c r="AQ52" s="44"/>
      <c r="AR52" s="44"/>
      <c r="AS52" s="44">
        <f>AC52+AK52</f>
        <v>6290970</v>
      </c>
      <c r="AT52" s="44"/>
      <c r="AU52" s="44"/>
      <c r="AV52" s="44"/>
      <c r="AW52" s="44"/>
      <c r="AX52" s="44"/>
      <c r="AY52" s="44"/>
      <c r="AZ52" s="44"/>
      <c r="BA52" s="20"/>
      <c r="BB52" s="20"/>
      <c r="BC52" s="20"/>
      <c r="BD52" s="20"/>
      <c r="BE52" s="20"/>
      <c r="BF52" s="20"/>
      <c r="BG52" s="20"/>
      <c r="BH52" s="20"/>
      <c r="CA52" s="1" t="s">
        <v>14</v>
      </c>
    </row>
    <row r="53" spans="1:79" s="4" customFormat="1" x14ac:dyDescent="0.2">
      <c r="A53" s="95"/>
      <c r="B53" s="95"/>
      <c r="C53" s="95"/>
      <c r="D53" s="96" t="s">
        <v>64</v>
      </c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8"/>
      <c r="AC53" s="99">
        <f>AC52</f>
        <v>5885370</v>
      </c>
      <c r="AD53" s="99"/>
      <c r="AE53" s="99"/>
      <c r="AF53" s="99"/>
      <c r="AG53" s="99"/>
      <c r="AH53" s="99"/>
      <c r="AI53" s="99"/>
      <c r="AJ53" s="99"/>
      <c r="AK53" s="99">
        <f>AK52</f>
        <v>405600</v>
      </c>
      <c r="AL53" s="99"/>
      <c r="AM53" s="99"/>
      <c r="AN53" s="99"/>
      <c r="AO53" s="99"/>
      <c r="AP53" s="99"/>
      <c r="AQ53" s="99"/>
      <c r="AR53" s="99"/>
      <c r="AS53" s="99">
        <f>AC53+AK53</f>
        <v>6290970</v>
      </c>
      <c r="AT53" s="99"/>
      <c r="AU53" s="99"/>
      <c r="AV53" s="99"/>
      <c r="AW53" s="99"/>
      <c r="AX53" s="99"/>
      <c r="AY53" s="99"/>
      <c r="AZ53" s="99"/>
      <c r="BA53" s="37"/>
      <c r="BB53" s="37"/>
      <c r="BC53" s="37"/>
      <c r="BD53" s="37"/>
      <c r="BE53" s="37"/>
      <c r="BF53" s="37"/>
      <c r="BG53" s="37"/>
      <c r="BH53" s="37"/>
    </row>
    <row r="55" spans="1:79" ht="15.75" customHeight="1" x14ac:dyDescent="0.2">
      <c r="A55" s="46" t="s">
        <v>42</v>
      </c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  <c r="AZ55" s="46"/>
      <c r="BA55" s="46"/>
      <c r="BB55" s="46"/>
      <c r="BC55" s="46"/>
      <c r="BD55" s="46"/>
      <c r="BE55" s="46"/>
      <c r="BF55" s="46"/>
      <c r="BG55" s="46"/>
      <c r="BH55" s="46"/>
      <c r="BI55" s="46"/>
      <c r="BJ55" s="46"/>
      <c r="BK55" s="46"/>
      <c r="BL55" s="46"/>
    </row>
    <row r="56" spans="1:79" ht="15" customHeight="1" x14ac:dyDescent="0.2">
      <c r="A56" s="81" t="s">
        <v>85</v>
      </c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  <c r="AB56" s="81"/>
      <c r="AC56" s="81"/>
      <c r="AD56" s="81"/>
      <c r="AE56" s="81"/>
      <c r="AF56" s="81"/>
      <c r="AG56" s="81"/>
      <c r="AH56" s="81"/>
      <c r="AI56" s="81"/>
      <c r="AJ56" s="81"/>
      <c r="AK56" s="81"/>
      <c r="AL56" s="81"/>
      <c r="AM56" s="81"/>
      <c r="AN56" s="81"/>
      <c r="AO56" s="81"/>
      <c r="AP56" s="81"/>
      <c r="AQ56" s="81"/>
      <c r="AR56" s="81"/>
      <c r="AS56" s="81"/>
      <c r="AT56" s="81"/>
      <c r="AU56" s="81"/>
      <c r="AV56" s="81"/>
      <c r="AW56" s="81"/>
      <c r="AX56" s="81"/>
      <c r="AY56" s="81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</row>
    <row r="57" spans="1:79" ht="15.95" customHeight="1" x14ac:dyDescent="0.2">
      <c r="A57" s="70" t="s">
        <v>28</v>
      </c>
      <c r="B57" s="70"/>
      <c r="C57" s="70"/>
      <c r="D57" s="82" t="s">
        <v>34</v>
      </c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4"/>
      <c r="AB57" s="70" t="s">
        <v>29</v>
      </c>
      <c r="AC57" s="70"/>
      <c r="AD57" s="70"/>
      <c r="AE57" s="70"/>
      <c r="AF57" s="70"/>
      <c r="AG57" s="70"/>
      <c r="AH57" s="70"/>
      <c r="AI57" s="70"/>
      <c r="AJ57" s="70" t="s">
        <v>30</v>
      </c>
      <c r="AK57" s="70"/>
      <c r="AL57" s="70"/>
      <c r="AM57" s="70"/>
      <c r="AN57" s="70"/>
      <c r="AO57" s="70"/>
      <c r="AP57" s="70"/>
      <c r="AQ57" s="70"/>
      <c r="AR57" s="70" t="s">
        <v>27</v>
      </c>
      <c r="AS57" s="70"/>
      <c r="AT57" s="70"/>
      <c r="AU57" s="70"/>
      <c r="AV57" s="70"/>
      <c r="AW57" s="70"/>
      <c r="AX57" s="70"/>
      <c r="AY57" s="70"/>
    </row>
    <row r="58" spans="1:79" ht="29.1" customHeight="1" x14ac:dyDescent="0.2">
      <c r="A58" s="70"/>
      <c r="B58" s="70"/>
      <c r="C58" s="70"/>
      <c r="D58" s="85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7"/>
      <c r="AB58" s="70"/>
      <c r="AC58" s="70"/>
      <c r="AD58" s="70"/>
      <c r="AE58" s="70"/>
      <c r="AF58" s="70"/>
      <c r="AG58" s="70"/>
      <c r="AH58" s="70"/>
      <c r="AI58" s="70"/>
      <c r="AJ58" s="70"/>
      <c r="AK58" s="70"/>
      <c r="AL58" s="70"/>
      <c r="AM58" s="70"/>
      <c r="AN58" s="70"/>
      <c r="AO58" s="70"/>
      <c r="AP58" s="70"/>
      <c r="AQ58" s="70"/>
      <c r="AR58" s="70"/>
      <c r="AS58" s="70"/>
      <c r="AT58" s="70"/>
      <c r="AU58" s="70"/>
      <c r="AV58" s="70"/>
      <c r="AW58" s="70"/>
      <c r="AX58" s="70"/>
      <c r="AY58" s="70"/>
    </row>
    <row r="59" spans="1:79" ht="15.75" customHeight="1" x14ac:dyDescent="0.2">
      <c r="A59" s="70">
        <v>1</v>
      </c>
      <c r="B59" s="70"/>
      <c r="C59" s="70"/>
      <c r="D59" s="88">
        <v>2</v>
      </c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  <c r="AA59" s="90"/>
      <c r="AB59" s="70">
        <v>3</v>
      </c>
      <c r="AC59" s="70"/>
      <c r="AD59" s="70"/>
      <c r="AE59" s="70"/>
      <c r="AF59" s="70"/>
      <c r="AG59" s="70"/>
      <c r="AH59" s="70"/>
      <c r="AI59" s="70"/>
      <c r="AJ59" s="70">
        <v>4</v>
      </c>
      <c r="AK59" s="70"/>
      <c r="AL59" s="70"/>
      <c r="AM59" s="70"/>
      <c r="AN59" s="70"/>
      <c r="AO59" s="70"/>
      <c r="AP59" s="70"/>
      <c r="AQ59" s="70"/>
      <c r="AR59" s="70">
        <v>5</v>
      </c>
      <c r="AS59" s="70"/>
      <c r="AT59" s="70"/>
      <c r="AU59" s="70"/>
      <c r="AV59" s="70"/>
      <c r="AW59" s="70"/>
      <c r="AX59" s="70"/>
      <c r="AY59" s="70"/>
    </row>
    <row r="60" spans="1:79" ht="12.75" hidden="1" customHeight="1" x14ac:dyDescent="0.2">
      <c r="A60" s="52" t="s">
        <v>6</v>
      </c>
      <c r="B60" s="52"/>
      <c r="C60" s="52"/>
      <c r="D60" s="74" t="s">
        <v>7</v>
      </c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5"/>
      <c r="W60" s="75"/>
      <c r="X60" s="75"/>
      <c r="Y60" s="75"/>
      <c r="Z60" s="75"/>
      <c r="AA60" s="76"/>
      <c r="AB60" s="94" t="s">
        <v>8</v>
      </c>
      <c r="AC60" s="94"/>
      <c r="AD60" s="94"/>
      <c r="AE60" s="94"/>
      <c r="AF60" s="94"/>
      <c r="AG60" s="94"/>
      <c r="AH60" s="94"/>
      <c r="AI60" s="94"/>
      <c r="AJ60" s="94" t="s">
        <v>9</v>
      </c>
      <c r="AK60" s="94"/>
      <c r="AL60" s="94"/>
      <c r="AM60" s="94"/>
      <c r="AN60" s="94"/>
      <c r="AO60" s="94"/>
      <c r="AP60" s="94"/>
      <c r="AQ60" s="94"/>
      <c r="AR60" s="94" t="s">
        <v>10</v>
      </c>
      <c r="AS60" s="94"/>
      <c r="AT60" s="94"/>
      <c r="AU60" s="94"/>
      <c r="AV60" s="94"/>
      <c r="AW60" s="94"/>
      <c r="AX60" s="94"/>
      <c r="AY60" s="94"/>
      <c r="CA60" s="1" t="s">
        <v>15</v>
      </c>
    </row>
    <row r="61" spans="1:79" s="4" customFormat="1" ht="12.75" customHeight="1" x14ac:dyDescent="0.2">
      <c r="A61" s="95"/>
      <c r="B61" s="95"/>
      <c r="C61" s="95"/>
      <c r="D61" s="100" t="s">
        <v>27</v>
      </c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  <c r="R61" s="101"/>
      <c r="S61" s="101"/>
      <c r="T61" s="101"/>
      <c r="U61" s="101"/>
      <c r="V61" s="101"/>
      <c r="W61" s="101"/>
      <c r="X61" s="101"/>
      <c r="Y61" s="101"/>
      <c r="Z61" s="101"/>
      <c r="AA61" s="102"/>
      <c r="AB61" s="99"/>
      <c r="AC61" s="99"/>
      <c r="AD61" s="99"/>
      <c r="AE61" s="99"/>
      <c r="AF61" s="99"/>
      <c r="AG61" s="99"/>
      <c r="AH61" s="99"/>
      <c r="AI61" s="99"/>
      <c r="AJ61" s="99"/>
      <c r="AK61" s="99"/>
      <c r="AL61" s="99"/>
      <c r="AM61" s="99"/>
      <c r="AN61" s="99"/>
      <c r="AO61" s="99"/>
      <c r="AP61" s="99"/>
      <c r="AQ61" s="99"/>
      <c r="AR61" s="99">
        <f>AB61+AJ61</f>
        <v>0</v>
      </c>
      <c r="AS61" s="99"/>
      <c r="AT61" s="99"/>
      <c r="AU61" s="99"/>
      <c r="AV61" s="99"/>
      <c r="AW61" s="99"/>
      <c r="AX61" s="99"/>
      <c r="AY61" s="99"/>
      <c r="CA61" s="4" t="s">
        <v>16</v>
      </c>
    </row>
    <row r="63" spans="1:79" ht="15.75" customHeight="1" x14ac:dyDescent="0.2">
      <c r="A63" s="65" t="s">
        <v>43</v>
      </c>
      <c r="B63" s="65"/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5"/>
      <c r="Z63" s="65"/>
      <c r="AA63" s="65"/>
      <c r="AB63" s="65"/>
      <c r="AC63" s="65"/>
      <c r="AD63" s="65"/>
      <c r="AE63" s="65"/>
      <c r="AF63" s="65"/>
      <c r="AG63" s="65"/>
      <c r="AH63" s="65"/>
      <c r="AI63" s="65"/>
      <c r="AJ63" s="65"/>
      <c r="AK63" s="65"/>
      <c r="AL63" s="65"/>
      <c r="AM63" s="65"/>
      <c r="AN63" s="65"/>
      <c r="AO63" s="65"/>
      <c r="AP63" s="65"/>
      <c r="AQ63" s="65"/>
      <c r="AR63" s="65"/>
      <c r="AS63" s="65"/>
      <c r="AT63" s="65"/>
      <c r="AU63" s="65"/>
      <c r="AV63" s="65"/>
      <c r="AW63" s="65"/>
      <c r="AX63" s="65"/>
      <c r="AY63" s="65"/>
      <c r="AZ63" s="65"/>
      <c r="BA63" s="65"/>
      <c r="BB63" s="65"/>
      <c r="BC63" s="65"/>
      <c r="BD63" s="65"/>
      <c r="BE63" s="65"/>
      <c r="BF63" s="65"/>
      <c r="BG63" s="65"/>
      <c r="BH63" s="65"/>
      <c r="BI63" s="65"/>
      <c r="BJ63" s="65"/>
      <c r="BK63" s="65"/>
      <c r="BL63" s="65"/>
    </row>
    <row r="64" spans="1:79" ht="30" customHeight="1" x14ac:dyDescent="0.2">
      <c r="A64" s="70" t="s">
        <v>28</v>
      </c>
      <c r="B64" s="70"/>
      <c r="C64" s="70"/>
      <c r="D64" s="70"/>
      <c r="E64" s="70"/>
      <c r="F64" s="70"/>
      <c r="G64" s="88" t="s">
        <v>44</v>
      </c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90"/>
      <c r="Z64" s="70" t="s">
        <v>2</v>
      </c>
      <c r="AA64" s="70"/>
      <c r="AB64" s="70"/>
      <c r="AC64" s="70"/>
      <c r="AD64" s="70"/>
      <c r="AE64" s="70" t="s">
        <v>1</v>
      </c>
      <c r="AF64" s="70"/>
      <c r="AG64" s="70"/>
      <c r="AH64" s="70"/>
      <c r="AI64" s="70"/>
      <c r="AJ64" s="70"/>
      <c r="AK64" s="70"/>
      <c r="AL64" s="70"/>
      <c r="AM64" s="70"/>
      <c r="AN64" s="70"/>
      <c r="AO64" s="88" t="s">
        <v>29</v>
      </c>
      <c r="AP64" s="89"/>
      <c r="AQ64" s="89"/>
      <c r="AR64" s="89"/>
      <c r="AS64" s="89"/>
      <c r="AT64" s="89"/>
      <c r="AU64" s="89"/>
      <c r="AV64" s="90"/>
      <c r="AW64" s="88" t="s">
        <v>30</v>
      </c>
      <c r="AX64" s="89"/>
      <c r="AY64" s="89"/>
      <c r="AZ64" s="89"/>
      <c r="BA64" s="89"/>
      <c r="BB64" s="89"/>
      <c r="BC64" s="89"/>
      <c r="BD64" s="90"/>
      <c r="BE64" s="88" t="s">
        <v>27</v>
      </c>
      <c r="BF64" s="89"/>
      <c r="BG64" s="89"/>
      <c r="BH64" s="89"/>
      <c r="BI64" s="89"/>
      <c r="BJ64" s="89"/>
      <c r="BK64" s="89"/>
      <c r="BL64" s="90"/>
    </row>
    <row r="65" spans="1:79" ht="15.75" customHeight="1" x14ac:dyDescent="0.2">
      <c r="A65" s="70">
        <v>1</v>
      </c>
      <c r="B65" s="70"/>
      <c r="C65" s="70"/>
      <c r="D65" s="70"/>
      <c r="E65" s="70"/>
      <c r="F65" s="70"/>
      <c r="G65" s="88">
        <v>2</v>
      </c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90"/>
      <c r="Z65" s="70">
        <v>3</v>
      </c>
      <c r="AA65" s="70"/>
      <c r="AB65" s="70"/>
      <c r="AC65" s="70"/>
      <c r="AD65" s="70"/>
      <c r="AE65" s="70">
        <v>4</v>
      </c>
      <c r="AF65" s="70"/>
      <c r="AG65" s="70"/>
      <c r="AH65" s="70"/>
      <c r="AI65" s="70"/>
      <c r="AJ65" s="70"/>
      <c r="AK65" s="70"/>
      <c r="AL65" s="70"/>
      <c r="AM65" s="70"/>
      <c r="AN65" s="70"/>
      <c r="AO65" s="70">
        <v>5</v>
      </c>
      <c r="AP65" s="70"/>
      <c r="AQ65" s="70"/>
      <c r="AR65" s="70"/>
      <c r="AS65" s="70"/>
      <c r="AT65" s="70"/>
      <c r="AU65" s="70"/>
      <c r="AV65" s="70"/>
      <c r="AW65" s="70">
        <v>6</v>
      </c>
      <c r="AX65" s="70"/>
      <c r="AY65" s="70"/>
      <c r="AZ65" s="70"/>
      <c r="BA65" s="70"/>
      <c r="BB65" s="70"/>
      <c r="BC65" s="70"/>
      <c r="BD65" s="70"/>
      <c r="BE65" s="70">
        <v>7</v>
      </c>
      <c r="BF65" s="70"/>
      <c r="BG65" s="70"/>
      <c r="BH65" s="70"/>
      <c r="BI65" s="70"/>
      <c r="BJ65" s="70"/>
      <c r="BK65" s="70"/>
      <c r="BL65" s="70"/>
    </row>
    <row r="66" spans="1:79" ht="12.75" hidden="1" customHeight="1" x14ac:dyDescent="0.2">
      <c r="A66" s="52" t="s">
        <v>33</v>
      </c>
      <c r="B66" s="52"/>
      <c r="C66" s="52"/>
      <c r="D66" s="52"/>
      <c r="E66" s="52"/>
      <c r="F66" s="52"/>
      <c r="G66" s="74" t="s">
        <v>7</v>
      </c>
      <c r="H66" s="75"/>
      <c r="I66" s="75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75"/>
      <c r="W66" s="75"/>
      <c r="X66" s="75"/>
      <c r="Y66" s="76"/>
      <c r="Z66" s="52" t="s">
        <v>19</v>
      </c>
      <c r="AA66" s="52"/>
      <c r="AB66" s="52"/>
      <c r="AC66" s="52"/>
      <c r="AD66" s="52"/>
      <c r="AE66" s="103" t="s">
        <v>32</v>
      </c>
      <c r="AF66" s="103"/>
      <c r="AG66" s="103"/>
      <c r="AH66" s="103"/>
      <c r="AI66" s="103"/>
      <c r="AJ66" s="103"/>
      <c r="AK66" s="103"/>
      <c r="AL66" s="103"/>
      <c r="AM66" s="103"/>
      <c r="AN66" s="74"/>
      <c r="AO66" s="94" t="s">
        <v>8</v>
      </c>
      <c r="AP66" s="94"/>
      <c r="AQ66" s="94"/>
      <c r="AR66" s="94"/>
      <c r="AS66" s="94"/>
      <c r="AT66" s="94"/>
      <c r="AU66" s="94"/>
      <c r="AV66" s="94"/>
      <c r="AW66" s="94" t="s">
        <v>31</v>
      </c>
      <c r="AX66" s="94"/>
      <c r="AY66" s="94"/>
      <c r="AZ66" s="94"/>
      <c r="BA66" s="94"/>
      <c r="BB66" s="94"/>
      <c r="BC66" s="94"/>
      <c r="BD66" s="94"/>
      <c r="BE66" s="94" t="s">
        <v>10</v>
      </c>
      <c r="BF66" s="94"/>
      <c r="BG66" s="94"/>
      <c r="BH66" s="94"/>
      <c r="BI66" s="94"/>
      <c r="BJ66" s="94"/>
      <c r="BK66" s="94"/>
      <c r="BL66" s="94"/>
      <c r="CA66" s="1" t="s">
        <v>17</v>
      </c>
    </row>
    <row r="67" spans="1:79" s="4" customFormat="1" ht="12.75" customHeight="1" x14ac:dyDescent="0.2">
      <c r="A67" s="95">
        <v>0</v>
      </c>
      <c r="B67" s="95"/>
      <c r="C67" s="95"/>
      <c r="D67" s="95"/>
      <c r="E67" s="95"/>
      <c r="F67" s="95"/>
      <c r="G67" s="112" t="s">
        <v>65</v>
      </c>
      <c r="H67" s="113"/>
      <c r="I67" s="113"/>
      <c r="J67" s="113"/>
      <c r="K67" s="113"/>
      <c r="L67" s="113"/>
      <c r="M67" s="113"/>
      <c r="N67" s="113"/>
      <c r="O67" s="113"/>
      <c r="P67" s="113"/>
      <c r="Q67" s="113"/>
      <c r="R67" s="113"/>
      <c r="S67" s="113"/>
      <c r="T67" s="113"/>
      <c r="U67" s="113"/>
      <c r="V67" s="113"/>
      <c r="W67" s="113"/>
      <c r="X67" s="113"/>
      <c r="Y67" s="114"/>
      <c r="Z67" s="115"/>
      <c r="AA67" s="115"/>
      <c r="AB67" s="115"/>
      <c r="AC67" s="115"/>
      <c r="AD67" s="115"/>
      <c r="AE67" s="116"/>
      <c r="AF67" s="116"/>
      <c r="AG67" s="116"/>
      <c r="AH67" s="116"/>
      <c r="AI67" s="116"/>
      <c r="AJ67" s="116"/>
      <c r="AK67" s="116"/>
      <c r="AL67" s="116"/>
      <c r="AM67" s="116"/>
      <c r="AN67" s="100"/>
      <c r="AO67" s="99"/>
      <c r="AP67" s="99"/>
      <c r="AQ67" s="99"/>
      <c r="AR67" s="99"/>
      <c r="AS67" s="99"/>
      <c r="AT67" s="99"/>
      <c r="AU67" s="99"/>
      <c r="AV67" s="99"/>
      <c r="AW67" s="99"/>
      <c r="AX67" s="99"/>
      <c r="AY67" s="99"/>
      <c r="AZ67" s="99"/>
      <c r="BA67" s="99"/>
      <c r="BB67" s="99"/>
      <c r="BC67" s="99"/>
      <c r="BD67" s="99"/>
      <c r="BE67" s="99"/>
      <c r="BF67" s="99"/>
      <c r="BG67" s="99"/>
      <c r="BH67" s="99"/>
      <c r="BI67" s="99"/>
      <c r="BJ67" s="99"/>
      <c r="BK67" s="99"/>
      <c r="BL67" s="99"/>
      <c r="CA67" s="4" t="s">
        <v>18</v>
      </c>
    </row>
    <row r="68" spans="1:79" ht="12.75" customHeight="1" x14ac:dyDescent="0.2">
      <c r="A68" s="52">
        <v>0</v>
      </c>
      <c r="B68" s="52"/>
      <c r="C68" s="52"/>
      <c r="D68" s="52"/>
      <c r="E68" s="52"/>
      <c r="F68" s="52"/>
      <c r="G68" s="41" t="s">
        <v>91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53" t="s">
        <v>66</v>
      </c>
      <c r="AA68" s="53"/>
      <c r="AB68" s="53"/>
      <c r="AC68" s="53"/>
      <c r="AD68" s="53"/>
      <c r="AE68" s="41" t="s">
        <v>68</v>
      </c>
      <c r="AF68" s="42"/>
      <c r="AG68" s="42"/>
      <c r="AH68" s="42"/>
      <c r="AI68" s="42"/>
      <c r="AJ68" s="42"/>
      <c r="AK68" s="42"/>
      <c r="AL68" s="42"/>
      <c r="AM68" s="42"/>
      <c r="AN68" s="43"/>
      <c r="AO68" s="44">
        <v>2</v>
      </c>
      <c r="AP68" s="44"/>
      <c r="AQ68" s="44"/>
      <c r="AR68" s="44"/>
      <c r="AS68" s="44"/>
      <c r="AT68" s="44"/>
      <c r="AU68" s="44"/>
      <c r="AV68" s="44"/>
      <c r="AW68" s="44">
        <v>2</v>
      </c>
      <c r="AX68" s="44"/>
      <c r="AY68" s="44"/>
      <c r="AZ68" s="44"/>
      <c r="BA68" s="44"/>
      <c r="BB68" s="44"/>
      <c r="BC68" s="44"/>
      <c r="BD68" s="44"/>
      <c r="BE68" s="44">
        <f>AW68</f>
        <v>2</v>
      </c>
      <c r="BF68" s="44"/>
      <c r="BG68" s="44"/>
      <c r="BH68" s="44"/>
      <c r="BI68" s="44"/>
      <c r="BJ68" s="44"/>
      <c r="BK68" s="44"/>
      <c r="BL68" s="44"/>
    </row>
    <row r="69" spans="1:79" ht="12.75" customHeight="1" x14ac:dyDescent="0.2">
      <c r="A69" s="52">
        <v>0</v>
      </c>
      <c r="B69" s="52"/>
      <c r="C69" s="52"/>
      <c r="D69" s="52"/>
      <c r="E69" s="52"/>
      <c r="F69" s="52"/>
      <c r="G69" s="41" t="s">
        <v>92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53" t="s">
        <v>66</v>
      </c>
      <c r="AA69" s="53"/>
      <c r="AB69" s="53"/>
      <c r="AC69" s="53"/>
      <c r="AD69" s="53"/>
      <c r="AE69" s="41" t="s">
        <v>68</v>
      </c>
      <c r="AF69" s="42"/>
      <c r="AG69" s="42"/>
      <c r="AH69" s="42"/>
      <c r="AI69" s="42"/>
      <c r="AJ69" s="42"/>
      <c r="AK69" s="42"/>
      <c r="AL69" s="42"/>
      <c r="AM69" s="42"/>
      <c r="AN69" s="43"/>
      <c r="AO69" s="44">
        <v>1</v>
      </c>
      <c r="AP69" s="44"/>
      <c r="AQ69" s="44"/>
      <c r="AR69" s="44"/>
      <c r="AS69" s="44"/>
      <c r="AT69" s="44"/>
      <c r="AU69" s="44"/>
      <c r="AV69" s="44"/>
      <c r="AW69" s="44">
        <v>1</v>
      </c>
      <c r="AX69" s="44"/>
      <c r="AY69" s="44"/>
      <c r="AZ69" s="44"/>
      <c r="BA69" s="44"/>
      <c r="BB69" s="44"/>
      <c r="BC69" s="44"/>
      <c r="BD69" s="44"/>
      <c r="BE69" s="44">
        <f t="shared" ref="BE69:BE75" si="0">AW69</f>
        <v>1</v>
      </c>
      <c r="BF69" s="44"/>
      <c r="BG69" s="44"/>
      <c r="BH69" s="44"/>
      <c r="BI69" s="44"/>
      <c r="BJ69" s="44"/>
      <c r="BK69" s="44"/>
      <c r="BL69" s="44"/>
    </row>
    <row r="70" spans="1:79" ht="12.75" customHeight="1" x14ac:dyDescent="0.2">
      <c r="A70" s="52">
        <v>0</v>
      </c>
      <c r="B70" s="52"/>
      <c r="C70" s="52"/>
      <c r="D70" s="52"/>
      <c r="E70" s="52"/>
      <c r="F70" s="52"/>
      <c r="G70" s="41" t="s">
        <v>93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53" t="s">
        <v>66</v>
      </c>
      <c r="AA70" s="53"/>
      <c r="AB70" s="53"/>
      <c r="AC70" s="53"/>
      <c r="AD70" s="53"/>
      <c r="AE70" s="41" t="s">
        <v>68</v>
      </c>
      <c r="AF70" s="42"/>
      <c r="AG70" s="42"/>
      <c r="AH70" s="42"/>
      <c r="AI70" s="42"/>
      <c r="AJ70" s="42"/>
      <c r="AK70" s="42"/>
      <c r="AL70" s="42"/>
      <c r="AM70" s="42"/>
      <c r="AN70" s="43"/>
      <c r="AO70" s="44">
        <v>1</v>
      </c>
      <c r="AP70" s="44"/>
      <c r="AQ70" s="44"/>
      <c r="AR70" s="44"/>
      <c r="AS70" s="44"/>
      <c r="AT70" s="44"/>
      <c r="AU70" s="44"/>
      <c r="AV70" s="44"/>
      <c r="AW70" s="44">
        <v>1</v>
      </c>
      <c r="AX70" s="44"/>
      <c r="AY70" s="44"/>
      <c r="AZ70" s="44"/>
      <c r="BA70" s="44"/>
      <c r="BB70" s="44"/>
      <c r="BC70" s="44"/>
      <c r="BD70" s="44"/>
      <c r="BE70" s="44">
        <f t="shared" si="0"/>
        <v>1</v>
      </c>
      <c r="BF70" s="44"/>
      <c r="BG70" s="44"/>
      <c r="BH70" s="44"/>
      <c r="BI70" s="44"/>
      <c r="BJ70" s="44"/>
      <c r="BK70" s="44"/>
      <c r="BL70" s="44"/>
    </row>
    <row r="71" spans="1:79" ht="12.75" customHeight="1" x14ac:dyDescent="0.2">
      <c r="A71" s="52">
        <v>0</v>
      </c>
      <c r="B71" s="52"/>
      <c r="C71" s="52"/>
      <c r="D71" s="52"/>
      <c r="E71" s="52"/>
      <c r="F71" s="52"/>
      <c r="G71" s="41" t="s">
        <v>94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53" t="s">
        <v>66</v>
      </c>
      <c r="AA71" s="53"/>
      <c r="AB71" s="53"/>
      <c r="AC71" s="53"/>
      <c r="AD71" s="53"/>
      <c r="AE71" s="41" t="s">
        <v>68</v>
      </c>
      <c r="AF71" s="42"/>
      <c r="AG71" s="42"/>
      <c r="AH71" s="42"/>
      <c r="AI71" s="42"/>
      <c r="AJ71" s="42"/>
      <c r="AK71" s="42"/>
      <c r="AL71" s="42"/>
      <c r="AM71" s="42"/>
      <c r="AN71" s="43"/>
      <c r="AO71" s="44">
        <v>54</v>
      </c>
      <c r="AP71" s="44"/>
      <c r="AQ71" s="44"/>
      <c r="AR71" s="44"/>
      <c r="AS71" s="44"/>
      <c r="AT71" s="44"/>
      <c r="AU71" s="44"/>
      <c r="AV71" s="44"/>
      <c r="AW71" s="44">
        <v>54</v>
      </c>
      <c r="AX71" s="44"/>
      <c r="AY71" s="44"/>
      <c r="AZ71" s="44"/>
      <c r="BA71" s="44"/>
      <c r="BB71" s="44"/>
      <c r="BC71" s="44"/>
      <c r="BD71" s="44"/>
      <c r="BE71" s="44">
        <f t="shared" si="0"/>
        <v>54</v>
      </c>
      <c r="BF71" s="44"/>
      <c r="BG71" s="44"/>
      <c r="BH71" s="44"/>
      <c r="BI71" s="44"/>
      <c r="BJ71" s="44"/>
      <c r="BK71" s="44"/>
      <c r="BL71" s="44"/>
    </row>
    <row r="72" spans="1:79" ht="12.75" customHeight="1" x14ac:dyDescent="0.2">
      <c r="A72" s="52">
        <v>0</v>
      </c>
      <c r="B72" s="52"/>
      <c r="C72" s="52"/>
      <c r="D72" s="52"/>
      <c r="E72" s="52"/>
      <c r="F72" s="52"/>
      <c r="G72" s="41" t="s">
        <v>95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53" t="s">
        <v>66</v>
      </c>
      <c r="AA72" s="53"/>
      <c r="AB72" s="53"/>
      <c r="AC72" s="53"/>
      <c r="AD72" s="53"/>
      <c r="AE72" s="41" t="s">
        <v>68</v>
      </c>
      <c r="AF72" s="42"/>
      <c r="AG72" s="42"/>
      <c r="AH72" s="42"/>
      <c r="AI72" s="42"/>
      <c r="AJ72" s="42"/>
      <c r="AK72" s="42"/>
      <c r="AL72" s="42"/>
      <c r="AM72" s="42"/>
      <c r="AN72" s="43"/>
      <c r="AO72" s="44">
        <v>42</v>
      </c>
      <c r="AP72" s="44"/>
      <c r="AQ72" s="44"/>
      <c r="AR72" s="44"/>
      <c r="AS72" s="44"/>
      <c r="AT72" s="44"/>
      <c r="AU72" s="44"/>
      <c r="AV72" s="44"/>
      <c r="AW72" s="44">
        <v>42</v>
      </c>
      <c r="AX72" s="44"/>
      <c r="AY72" s="44"/>
      <c r="AZ72" s="44"/>
      <c r="BA72" s="44"/>
      <c r="BB72" s="44"/>
      <c r="BC72" s="44"/>
      <c r="BD72" s="44"/>
      <c r="BE72" s="44">
        <f t="shared" si="0"/>
        <v>42</v>
      </c>
      <c r="BF72" s="44"/>
      <c r="BG72" s="44"/>
      <c r="BH72" s="44"/>
      <c r="BI72" s="44"/>
      <c r="BJ72" s="44"/>
      <c r="BK72" s="44"/>
      <c r="BL72" s="44"/>
    </row>
    <row r="73" spans="1:79" ht="12.75" customHeight="1" x14ac:dyDescent="0.2">
      <c r="A73" s="52">
        <v>0</v>
      </c>
      <c r="B73" s="52"/>
      <c r="C73" s="52"/>
      <c r="D73" s="52"/>
      <c r="E73" s="52"/>
      <c r="F73" s="52"/>
      <c r="G73" s="41" t="s">
        <v>96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53" t="s">
        <v>66</v>
      </c>
      <c r="AA73" s="53"/>
      <c r="AB73" s="53"/>
      <c r="AC73" s="53"/>
      <c r="AD73" s="53"/>
      <c r="AE73" s="41" t="s">
        <v>68</v>
      </c>
      <c r="AF73" s="42"/>
      <c r="AG73" s="42"/>
      <c r="AH73" s="42"/>
      <c r="AI73" s="42"/>
      <c r="AJ73" s="42"/>
      <c r="AK73" s="42"/>
      <c r="AL73" s="42"/>
      <c r="AM73" s="42"/>
      <c r="AN73" s="43"/>
      <c r="AO73" s="44">
        <v>2</v>
      </c>
      <c r="AP73" s="44"/>
      <c r="AQ73" s="44"/>
      <c r="AR73" s="44"/>
      <c r="AS73" s="44"/>
      <c r="AT73" s="44"/>
      <c r="AU73" s="44"/>
      <c r="AV73" s="44"/>
      <c r="AW73" s="44">
        <v>2</v>
      </c>
      <c r="AX73" s="44"/>
      <c r="AY73" s="44"/>
      <c r="AZ73" s="44"/>
      <c r="BA73" s="44"/>
      <c r="BB73" s="44"/>
      <c r="BC73" s="44"/>
      <c r="BD73" s="44"/>
      <c r="BE73" s="44">
        <f t="shared" si="0"/>
        <v>2</v>
      </c>
      <c r="BF73" s="44"/>
      <c r="BG73" s="44"/>
      <c r="BH73" s="44"/>
      <c r="BI73" s="44"/>
      <c r="BJ73" s="44"/>
      <c r="BK73" s="44"/>
      <c r="BL73" s="44"/>
    </row>
    <row r="74" spans="1:79" ht="12.75" customHeight="1" x14ac:dyDescent="0.2">
      <c r="A74" s="52">
        <v>0</v>
      </c>
      <c r="B74" s="52"/>
      <c r="C74" s="52"/>
      <c r="D74" s="52"/>
      <c r="E74" s="52"/>
      <c r="F74" s="52"/>
      <c r="G74" s="41" t="s">
        <v>97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53" t="s">
        <v>66</v>
      </c>
      <c r="AA74" s="53"/>
      <c r="AB74" s="53"/>
      <c r="AC74" s="53"/>
      <c r="AD74" s="53"/>
      <c r="AE74" s="41" t="s">
        <v>68</v>
      </c>
      <c r="AF74" s="42"/>
      <c r="AG74" s="42"/>
      <c r="AH74" s="42"/>
      <c r="AI74" s="42"/>
      <c r="AJ74" s="42"/>
      <c r="AK74" s="42"/>
      <c r="AL74" s="42"/>
      <c r="AM74" s="42"/>
      <c r="AN74" s="43"/>
      <c r="AO74" s="44">
        <v>7</v>
      </c>
      <c r="AP74" s="44"/>
      <c r="AQ74" s="44"/>
      <c r="AR74" s="44"/>
      <c r="AS74" s="44"/>
      <c r="AT74" s="44"/>
      <c r="AU74" s="44"/>
      <c r="AV74" s="44"/>
      <c r="AW74" s="44">
        <v>7</v>
      </c>
      <c r="AX74" s="44"/>
      <c r="AY74" s="44"/>
      <c r="AZ74" s="44"/>
      <c r="BA74" s="44"/>
      <c r="BB74" s="44"/>
      <c r="BC74" s="44"/>
      <c r="BD74" s="44"/>
      <c r="BE74" s="44">
        <f t="shared" si="0"/>
        <v>7</v>
      </c>
      <c r="BF74" s="44"/>
      <c r="BG74" s="44"/>
      <c r="BH74" s="44"/>
      <c r="BI74" s="44"/>
      <c r="BJ74" s="44"/>
      <c r="BK74" s="44"/>
      <c r="BL74" s="44"/>
    </row>
    <row r="75" spans="1:79" ht="25.5" customHeight="1" x14ac:dyDescent="0.2">
      <c r="A75" s="52">
        <v>0</v>
      </c>
      <c r="B75" s="52"/>
      <c r="C75" s="52"/>
      <c r="D75" s="52"/>
      <c r="E75" s="52"/>
      <c r="F75" s="52"/>
      <c r="G75" s="41" t="s">
        <v>98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3"/>
      <c r="Z75" s="53" t="s">
        <v>66</v>
      </c>
      <c r="AA75" s="53"/>
      <c r="AB75" s="53"/>
      <c r="AC75" s="53"/>
      <c r="AD75" s="53"/>
      <c r="AE75" s="41" t="s">
        <v>68</v>
      </c>
      <c r="AF75" s="42"/>
      <c r="AG75" s="42"/>
      <c r="AH75" s="42"/>
      <c r="AI75" s="42"/>
      <c r="AJ75" s="42"/>
      <c r="AK75" s="42"/>
      <c r="AL75" s="42"/>
      <c r="AM75" s="42"/>
      <c r="AN75" s="43"/>
      <c r="AO75" s="44">
        <v>5</v>
      </c>
      <c r="AP75" s="44"/>
      <c r="AQ75" s="44"/>
      <c r="AR75" s="44"/>
      <c r="AS75" s="44"/>
      <c r="AT75" s="44"/>
      <c r="AU75" s="44"/>
      <c r="AV75" s="44"/>
      <c r="AW75" s="44">
        <v>5</v>
      </c>
      <c r="AX75" s="44"/>
      <c r="AY75" s="44"/>
      <c r="AZ75" s="44"/>
      <c r="BA75" s="44"/>
      <c r="BB75" s="44"/>
      <c r="BC75" s="44"/>
      <c r="BD75" s="44"/>
      <c r="BE75" s="44">
        <f t="shared" si="0"/>
        <v>5</v>
      </c>
      <c r="BF75" s="44"/>
      <c r="BG75" s="44"/>
      <c r="BH75" s="44"/>
      <c r="BI75" s="44"/>
      <c r="BJ75" s="44"/>
      <c r="BK75" s="44"/>
      <c r="BL75" s="44"/>
    </row>
    <row r="76" spans="1:79" ht="12.75" customHeight="1" x14ac:dyDescent="0.2">
      <c r="A76" s="52">
        <v>0</v>
      </c>
      <c r="B76" s="52"/>
      <c r="C76" s="52"/>
      <c r="D76" s="52"/>
      <c r="E76" s="52"/>
      <c r="F76" s="52"/>
      <c r="G76" s="41" t="s">
        <v>99</v>
      </c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3"/>
      <c r="Z76" s="53" t="s">
        <v>66</v>
      </c>
      <c r="AA76" s="53"/>
      <c r="AB76" s="53"/>
      <c r="AC76" s="53"/>
      <c r="AD76" s="53"/>
      <c r="AE76" s="41" t="s">
        <v>68</v>
      </c>
      <c r="AF76" s="42"/>
      <c r="AG76" s="42"/>
      <c r="AH76" s="42"/>
      <c r="AI76" s="42"/>
      <c r="AJ76" s="42"/>
      <c r="AK76" s="42"/>
      <c r="AL76" s="42"/>
      <c r="AM76" s="42"/>
      <c r="AN76" s="43"/>
      <c r="AO76" s="44">
        <v>6</v>
      </c>
      <c r="AP76" s="44"/>
      <c r="AQ76" s="44"/>
      <c r="AR76" s="44"/>
      <c r="AS76" s="44"/>
      <c r="AT76" s="44"/>
      <c r="AU76" s="44"/>
      <c r="AV76" s="44"/>
      <c r="AW76" s="44">
        <v>6</v>
      </c>
      <c r="AX76" s="44"/>
      <c r="AY76" s="44"/>
      <c r="AZ76" s="44"/>
      <c r="BA76" s="44"/>
      <c r="BB76" s="44"/>
      <c r="BC76" s="44"/>
      <c r="BD76" s="44"/>
      <c r="BE76" s="44">
        <f>AW76</f>
        <v>6</v>
      </c>
      <c r="BF76" s="44"/>
      <c r="BG76" s="44"/>
      <c r="BH76" s="44"/>
      <c r="BI76" s="44"/>
      <c r="BJ76" s="44"/>
      <c r="BK76" s="44"/>
      <c r="BL76" s="44"/>
    </row>
    <row r="77" spans="1:79" ht="25.5" customHeight="1" x14ac:dyDescent="0.2">
      <c r="A77" s="52">
        <v>0</v>
      </c>
      <c r="B77" s="52"/>
      <c r="C77" s="52"/>
      <c r="D77" s="52"/>
      <c r="E77" s="52"/>
      <c r="F77" s="52"/>
      <c r="G77" s="41" t="s">
        <v>100</v>
      </c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3"/>
      <c r="Z77" s="53" t="s">
        <v>66</v>
      </c>
      <c r="AA77" s="53"/>
      <c r="AB77" s="53"/>
      <c r="AC77" s="53"/>
      <c r="AD77" s="53"/>
      <c r="AE77" s="41" t="s">
        <v>69</v>
      </c>
      <c r="AF77" s="42"/>
      <c r="AG77" s="42"/>
      <c r="AH77" s="42"/>
      <c r="AI77" s="42"/>
      <c r="AJ77" s="42"/>
      <c r="AK77" s="42"/>
      <c r="AL77" s="42"/>
      <c r="AM77" s="42"/>
      <c r="AN77" s="43"/>
      <c r="AO77" s="44">
        <f>AC53</f>
        <v>5885370</v>
      </c>
      <c r="AP77" s="44"/>
      <c r="AQ77" s="44"/>
      <c r="AR77" s="44"/>
      <c r="AS77" s="44"/>
      <c r="AT77" s="44"/>
      <c r="AU77" s="44"/>
      <c r="AV77" s="44"/>
      <c r="AW77" s="44">
        <f>AK53</f>
        <v>405600</v>
      </c>
      <c r="AX77" s="44"/>
      <c r="AY77" s="44"/>
      <c r="AZ77" s="44"/>
      <c r="BA77" s="44"/>
      <c r="BB77" s="44"/>
      <c r="BC77" s="44"/>
      <c r="BD77" s="44"/>
      <c r="BE77" s="44">
        <f t="shared" ref="BE77:BE90" si="1">AO77+AW77</f>
        <v>6290970</v>
      </c>
      <c r="BF77" s="44"/>
      <c r="BG77" s="44"/>
      <c r="BH77" s="44"/>
      <c r="BI77" s="44"/>
      <c r="BJ77" s="44"/>
      <c r="BK77" s="44"/>
      <c r="BL77" s="44"/>
    </row>
    <row r="78" spans="1:79" ht="12.75" customHeight="1" x14ac:dyDescent="0.2">
      <c r="A78" s="52">
        <v>0</v>
      </c>
      <c r="B78" s="52"/>
      <c r="C78" s="52"/>
      <c r="D78" s="52"/>
      <c r="E78" s="52"/>
      <c r="F78" s="52"/>
      <c r="G78" s="41" t="s">
        <v>101</v>
      </c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3"/>
      <c r="Z78" s="53" t="s">
        <v>66</v>
      </c>
      <c r="AA78" s="53"/>
      <c r="AB78" s="53"/>
      <c r="AC78" s="53"/>
      <c r="AD78" s="53"/>
      <c r="AE78" s="41" t="s">
        <v>69</v>
      </c>
      <c r="AF78" s="42"/>
      <c r="AG78" s="42"/>
      <c r="AH78" s="42"/>
      <c r="AI78" s="42"/>
      <c r="AJ78" s="42"/>
      <c r="AK78" s="42"/>
      <c r="AL78" s="42"/>
      <c r="AM78" s="42"/>
      <c r="AN78" s="43"/>
      <c r="AO78" s="44">
        <v>0</v>
      </c>
      <c r="AP78" s="44"/>
      <c r="AQ78" s="44"/>
      <c r="AR78" s="44"/>
      <c r="AS78" s="44"/>
      <c r="AT78" s="44"/>
      <c r="AU78" s="44"/>
      <c r="AV78" s="44"/>
      <c r="AW78" s="44">
        <f>AW77</f>
        <v>405600</v>
      </c>
      <c r="AX78" s="44"/>
      <c r="AY78" s="44"/>
      <c r="AZ78" s="44"/>
      <c r="BA78" s="44"/>
      <c r="BB78" s="44"/>
      <c r="BC78" s="44"/>
      <c r="BD78" s="44"/>
      <c r="BE78" s="44">
        <f t="shared" si="1"/>
        <v>405600</v>
      </c>
      <c r="BF78" s="44"/>
      <c r="BG78" s="44"/>
      <c r="BH78" s="44"/>
      <c r="BI78" s="44"/>
      <c r="BJ78" s="44"/>
      <c r="BK78" s="44"/>
      <c r="BL78" s="44"/>
    </row>
    <row r="79" spans="1:79" s="4" customFormat="1" ht="12.75" customHeight="1" x14ac:dyDescent="0.2">
      <c r="A79" s="95">
        <v>0</v>
      </c>
      <c r="B79" s="95"/>
      <c r="C79" s="95"/>
      <c r="D79" s="95"/>
      <c r="E79" s="95"/>
      <c r="F79" s="95"/>
      <c r="G79" s="117" t="s">
        <v>70</v>
      </c>
      <c r="H79" s="118"/>
      <c r="I79" s="118"/>
      <c r="J79" s="118"/>
      <c r="K79" s="118"/>
      <c r="L79" s="118"/>
      <c r="M79" s="118"/>
      <c r="N79" s="118"/>
      <c r="O79" s="118"/>
      <c r="P79" s="118"/>
      <c r="Q79" s="118"/>
      <c r="R79" s="118"/>
      <c r="S79" s="118"/>
      <c r="T79" s="118"/>
      <c r="U79" s="118"/>
      <c r="V79" s="118"/>
      <c r="W79" s="118"/>
      <c r="X79" s="118"/>
      <c r="Y79" s="119"/>
      <c r="Z79" s="115"/>
      <c r="AA79" s="115"/>
      <c r="AB79" s="115"/>
      <c r="AC79" s="115"/>
      <c r="AD79" s="115"/>
      <c r="AE79" s="117"/>
      <c r="AF79" s="118"/>
      <c r="AG79" s="118"/>
      <c r="AH79" s="118"/>
      <c r="AI79" s="118"/>
      <c r="AJ79" s="118"/>
      <c r="AK79" s="118"/>
      <c r="AL79" s="118"/>
      <c r="AM79" s="118"/>
      <c r="AN79" s="119"/>
      <c r="AO79" s="99"/>
      <c r="AP79" s="99"/>
      <c r="AQ79" s="99"/>
      <c r="AR79" s="99"/>
      <c r="AS79" s="99"/>
      <c r="AT79" s="99"/>
      <c r="AU79" s="99"/>
      <c r="AV79" s="99"/>
      <c r="AW79" s="99"/>
      <c r="AX79" s="99"/>
      <c r="AY79" s="99"/>
      <c r="AZ79" s="99"/>
      <c r="BA79" s="99"/>
      <c r="BB79" s="99"/>
      <c r="BC79" s="99"/>
      <c r="BD79" s="99"/>
      <c r="BE79" s="99"/>
      <c r="BF79" s="99"/>
      <c r="BG79" s="99"/>
      <c r="BH79" s="99"/>
      <c r="BI79" s="99"/>
      <c r="BJ79" s="99"/>
      <c r="BK79" s="99"/>
      <c r="BL79" s="99"/>
    </row>
    <row r="80" spans="1:79" ht="12.75" customHeight="1" x14ac:dyDescent="0.2">
      <c r="A80" s="52">
        <v>0</v>
      </c>
      <c r="B80" s="52"/>
      <c r="C80" s="52"/>
      <c r="D80" s="52"/>
      <c r="E80" s="52"/>
      <c r="F80" s="52"/>
      <c r="G80" s="41" t="s">
        <v>102</v>
      </c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3"/>
      <c r="Z80" s="53" t="s">
        <v>66</v>
      </c>
      <c r="AA80" s="53"/>
      <c r="AB80" s="53"/>
      <c r="AC80" s="53"/>
      <c r="AD80" s="53"/>
      <c r="AE80" s="41" t="s">
        <v>71</v>
      </c>
      <c r="AF80" s="42"/>
      <c r="AG80" s="42"/>
      <c r="AH80" s="42"/>
      <c r="AI80" s="42"/>
      <c r="AJ80" s="42"/>
      <c r="AK80" s="42"/>
      <c r="AL80" s="42"/>
      <c r="AM80" s="42"/>
      <c r="AN80" s="43"/>
      <c r="AO80" s="44">
        <v>281</v>
      </c>
      <c r="AP80" s="44"/>
      <c r="AQ80" s="44"/>
      <c r="AR80" s="44"/>
      <c r="AS80" s="44"/>
      <c r="AT80" s="44"/>
      <c r="AU80" s="44"/>
      <c r="AV80" s="44"/>
      <c r="AW80" s="44">
        <v>281</v>
      </c>
      <c r="AX80" s="44"/>
      <c r="AY80" s="44"/>
      <c r="AZ80" s="44"/>
      <c r="BA80" s="44"/>
      <c r="BB80" s="44"/>
      <c r="BC80" s="44"/>
      <c r="BD80" s="44"/>
      <c r="BE80" s="44">
        <v>281</v>
      </c>
      <c r="BF80" s="44"/>
      <c r="BG80" s="44"/>
      <c r="BH80" s="44"/>
      <c r="BI80" s="44"/>
      <c r="BJ80" s="44"/>
      <c r="BK80" s="44"/>
      <c r="BL80" s="44"/>
    </row>
    <row r="81" spans="1:64" ht="12.75" customHeight="1" x14ac:dyDescent="0.2">
      <c r="A81" s="52">
        <v>0</v>
      </c>
      <c r="B81" s="52"/>
      <c r="C81" s="52"/>
      <c r="D81" s="52"/>
      <c r="E81" s="52"/>
      <c r="F81" s="52"/>
      <c r="G81" s="41" t="s">
        <v>103</v>
      </c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3"/>
      <c r="Z81" s="53" t="s">
        <v>66</v>
      </c>
      <c r="AA81" s="53"/>
      <c r="AB81" s="53"/>
      <c r="AC81" s="53"/>
      <c r="AD81" s="53"/>
      <c r="AE81" s="41" t="s">
        <v>71</v>
      </c>
      <c r="AF81" s="42"/>
      <c r="AG81" s="42"/>
      <c r="AH81" s="42"/>
      <c r="AI81" s="42"/>
      <c r="AJ81" s="42"/>
      <c r="AK81" s="42"/>
      <c r="AL81" s="42"/>
      <c r="AM81" s="42"/>
      <c r="AN81" s="43"/>
      <c r="AO81" s="44">
        <v>114</v>
      </c>
      <c r="AP81" s="44"/>
      <c r="AQ81" s="44"/>
      <c r="AR81" s="44"/>
      <c r="AS81" s="44"/>
      <c r="AT81" s="44"/>
      <c r="AU81" s="44"/>
      <c r="AV81" s="44"/>
      <c r="AW81" s="44">
        <v>114</v>
      </c>
      <c r="AX81" s="44"/>
      <c r="AY81" s="44"/>
      <c r="AZ81" s="44"/>
      <c r="BA81" s="44"/>
      <c r="BB81" s="44"/>
      <c r="BC81" s="44"/>
      <c r="BD81" s="44"/>
      <c r="BE81" s="44">
        <v>114</v>
      </c>
      <c r="BF81" s="44"/>
      <c r="BG81" s="44"/>
      <c r="BH81" s="44"/>
      <c r="BI81" s="44"/>
      <c r="BJ81" s="44"/>
      <c r="BK81" s="44"/>
      <c r="BL81" s="44"/>
    </row>
    <row r="82" spans="1:64" ht="12.75" customHeight="1" x14ac:dyDescent="0.2">
      <c r="A82" s="52">
        <v>0</v>
      </c>
      <c r="B82" s="52"/>
      <c r="C82" s="52"/>
      <c r="D82" s="52"/>
      <c r="E82" s="52"/>
      <c r="F82" s="52"/>
      <c r="G82" s="41" t="s">
        <v>104</v>
      </c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3"/>
      <c r="Z82" s="53" t="s">
        <v>66</v>
      </c>
      <c r="AA82" s="53"/>
      <c r="AB82" s="53"/>
      <c r="AC82" s="53"/>
      <c r="AD82" s="53"/>
      <c r="AE82" s="41" t="s">
        <v>71</v>
      </c>
      <c r="AF82" s="42"/>
      <c r="AG82" s="42"/>
      <c r="AH82" s="42"/>
      <c r="AI82" s="42"/>
      <c r="AJ82" s="42"/>
      <c r="AK82" s="42"/>
      <c r="AL82" s="42"/>
      <c r="AM82" s="42"/>
      <c r="AN82" s="43"/>
      <c r="AO82" s="44">
        <f>AO80-AO81</f>
        <v>167</v>
      </c>
      <c r="AP82" s="44"/>
      <c r="AQ82" s="44"/>
      <c r="AR82" s="44"/>
      <c r="AS82" s="44"/>
      <c r="AT82" s="44"/>
      <c r="AU82" s="44"/>
      <c r="AV82" s="44"/>
      <c r="AW82" s="44">
        <f t="shared" ref="AW82" si="2">AW80-AW81</f>
        <v>167</v>
      </c>
      <c r="AX82" s="44"/>
      <c r="AY82" s="44"/>
      <c r="AZ82" s="44"/>
      <c r="BA82" s="44"/>
      <c r="BB82" s="44"/>
      <c r="BC82" s="44"/>
      <c r="BD82" s="44"/>
      <c r="BE82" s="44">
        <f t="shared" ref="BE82" si="3">BE80-BE81</f>
        <v>167</v>
      </c>
      <c r="BF82" s="44"/>
      <c r="BG82" s="44"/>
      <c r="BH82" s="44"/>
      <c r="BI82" s="44"/>
      <c r="BJ82" s="44"/>
      <c r="BK82" s="44"/>
      <c r="BL82" s="44"/>
    </row>
    <row r="83" spans="1:64" ht="12.75" customHeight="1" x14ac:dyDescent="0.2">
      <c r="A83" s="52">
        <v>0</v>
      </c>
      <c r="B83" s="52"/>
      <c r="C83" s="52"/>
      <c r="D83" s="52"/>
      <c r="E83" s="52"/>
      <c r="F83" s="52"/>
      <c r="G83" s="41" t="s">
        <v>118</v>
      </c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3"/>
      <c r="Z83" s="53" t="s">
        <v>66</v>
      </c>
      <c r="AA83" s="53"/>
      <c r="AB83" s="53"/>
      <c r="AC83" s="53"/>
      <c r="AD83" s="53"/>
      <c r="AE83" s="41" t="s">
        <v>71</v>
      </c>
      <c r="AF83" s="42"/>
      <c r="AG83" s="42"/>
      <c r="AH83" s="42"/>
      <c r="AI83" s="42"/>
      <c r="AJ83" s="42"/>
      <c r="AK83" s="42"/>
      <c r="AL83" s="42"/>
      <c r="AM83" s="42"/>
      <c r="AN83" s="43"/>
      <c r="AO83" s="44">
        <v>74</v>
      </c>
      <c r="AP83" s="44"/>
      <c r="AQ83" s="44"/>
      <c r="AR83" s="44"/>
      <c r="AS83" s="44"/>
      <c r="AT83" s="44"/>
      <c r="AU83" s="44"/>
      <c r="AV83" s="44"/>
      <c r="AW83" s="44">
        <v>74</v>
      </c>
      <c r="AX83" s="44"/>
      <c r="AY83" s="44"/>
      <c r="AZ83" s="44"/>
      <c r="BA83" s="44"/>
      <c r="BB83" s="44"/>
      <c r="BC83" s="44"/>
      <c r="BD83" s="44"/>
      <c r="BE83" s="44">
        <v>74</v>
      </c>
      <c r="BF83" s="44"/>
      <c r="BG83" s="44"/>
      <c r="BH83" s="44"/>
      <c r="BI83" s="44"/>
      <c r="BJ83" s="44"/>
      <c r="BK83" s="44"/>
      <c r="BL83" s="44"/>
    </row>
    <row r="84" spans="1:64" ht="12.75" customHeight="1" x14ac:dyDescent="0.2">
      <c r="A84" s="52">
        <v>0</v>
      </c>
      <c r="B84" s="52"/>
      <c r="C84" s="52"/>
      <c r="D84" s="52"/>
      <c r="E84" s="52"/>
      <c r="F84" s="52"/>
      <c r="G84" s="41" t="s">
        <v>103</v>
      </c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3"/>
      <c r="Z84" s="53" t="s">
        <v>66</v>
      </c>
      <c r="AA84" s="53"/>
      <c r="AB84" s="53"/>
      <c r="AC84" s="53"/>
      <c r="AD84" s="53"/>
      <c r="AE84" s="41" t="s">
        <v>71</v>
      </c>
      <c r="AF84" s="42"/>
      <c r="AG84" s="42"/>
      <c r="AH84" s="42"/>
      <c r="AI84" s="42"/>
      <c r="AJ84" s="42"/>
      <c r="AK84" s="42"/>
      <c r="AL84" s="42"/>
      <c r="AM84" s="42"/>
      <c r="AN84" s="43"/>
      <c r="AO84" s="44">
        <v>69</v>
      </c>
      <c r="AP84" s="44"/>
      <c r="AQ84" s="44"/>
      <c r="AR84" s="44"/>
      <c r="AS84" s="44"/>
      <c r="AT84" s="44"/>
      <c r="AU84" s="44"/>
      <c r="AV84" s="44"/>
      <c r="AW84" s="44">
        <f>AO84</f>
        <v>69</v>
      </c>
      <c r="AX84" s="44"/>
      <c r="AY84" s="44"/>
      <c r="AZ84" s="44"/>
      <c r="BA84" s="44"/>
      <c r="BB84" s="44"/>
      <c r="BC84" s="44"/>
      <c r="BD84" s="44"/>
      <c r="BE84" s="44">
        <f>AW84</f>
        <v>69</v>
      </c>
      <c r="BF84" s="44"/>
      <c r="BG84" s="44"/>
      <c r="BH84" s="44"/>
      <c r="BI84" s="44"/>
      <c r="BJ84" s="44"/>
      <c r="BK84" s="44"/>
      <c r="BL84" s="44"/>
    </row>
    <row r="85" spans="1:64" ht="12.75" customHeight="1" x14ac:dyDescent="0.2">
      <c r="A85" s="52">
        <v>0</v>
      </c>
      <c r="B85" s="52"/>
      <c r="C85" s="52"/>
      <c r="D85" s="52"/>
      <c r="E85" s="52"/>
      <c r="F85" s="52"/>
      <c r="G85" s="41" t="s">
        <v>104</v>
      </c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3"/>
      <c r="Z85" s="53" t="s">
        <v>66</v>
      </c>
      <c r="AA85" s="53"/>
      <c r="AB85" s="53"/>
      <c r="AC85" s="53"/>
      <c r="AD85" s="53"/>
      <c r="AE85" s="41" t="s">
        <v>71</v>
      </c>
      <c r="AF85" s="42"/>
      <c r="AG85" s="42"/>
      <c r="AH85" s="42"/>
      <c r="AI85" s="42"/>
      <c r="AJ85" s="42"/>
      <c r="AK85" s="42"/>
      <c r="AL85" s="42"/>
      <c r="AM85" s="42"/>
      <c r="AN85" s="43"/>
      <c r="AO85" s="44">
        <f>AO83-AO84</f>
        <v>5</v>
      </c>
      <c r="AP85" s="44"/>
      <c r="AQ85" s="44"/>
      <c r="AR85" s="44"/>
      <c r="AS85" s="44"/>
      <c r="AT85" s="44"/>
      <c r="AU85" s="44"/>
      <c r="AV85" s="44"/>
      <c r="AW85" s="44">
        <f>AO85</f>
        <v>5</v>
      </c>
      <c r="AX85" s="44"/>
      <c r="AY85" s="44"/>
      <c r="AZ85" s="44"/>
      <c r="BA85" s="44"/>
      <c r="BB85" s="44"/>
      <c r="BC85" s="44"/>
      <c r="BD85" s="44"/>
      <c r="BE85" s="44">
        <f>AW85</f>
        <v>5</v>
      </c>
      <c r="BF85" s="44"/>
      <c r="BG85" s="44"/>
      <c r="BH85" s="44"/>
      <c r="BI85" s="44"/>
      <c r="BJ85" s="44"/>
      <c r="BK85" s="44"/>
      <c r="BL85" s="44"/>
    </row>
    <row r="86" spans="1:64" s="4" customFormat="1" ht="12.75" customHeight="1" x14ac:dyDescent="0.2">
      <c r="A86" s="95">
        <v>0</v>
      </c>
      <c r="B86" s="95"/>
      <c r="C86" s="95"/>
      <c r="D86" s="95"/>
      <c r="E86" s="95"/>
      <c r="F86" s="95"/>
      <c r="G86" s="117" t="s">
        <v>72</v>
      </c>
      <c r="H86" s="118"/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118"/>
      <c r="U86" s="118"/>
      <c r="V86" s="118"/>
      <c r="W86" s="118"/>
      <c r="X86" s="118"/>
      <c r="Y86" s="119"/>
      <c r="Z86" s="115"/>
      <c r="AA86" s="115"/>
      <c r="AB86" s="115"/>
      <c r="AC86" s="115"/>
      <c r="AD86" s="115"/>
      <c r="AE86" s="117"/>
      <c r="AF86" s="118"/>
      <c r="AG86" s="118"/>
      <c r="AH86" s="118"/>
      <c r="AI86" s="118"/>
      <c r="AJ86" s="118"/>
      <c r="AK86" s="118"/>
      <c r="AL86" s="118"/>
      <c r="AM86" s="118"/>
      <c r="AN86" s="119"/>
      <c r="AO86" s="99"/>
      <c r="AP86" s="99"/>
      <c r="AQ86" s="99"/>
      <c r="AR86" s="99"/>
      <c r="AS86" s="99"/>
      <c r="AT86" s="99"/>
      <c r="AU86" s="99"/>
      <c r="AV86" s="99"/>
      <c r="AW86" s="99"/>
      <c r="AX86" s="99"/>
      <c r="AY86" s="99"/>
      <c r="AZ86" s="99"/>
      <c r="BA86" s="99"/>
      <c r="BB86" s="99"/>
      <c r="BC86" s="99"/>
      <c r="BD86" s="99"/>
      <c r="BE86" s="99"/>
      <c r="BF86" s="99"/>
      <c r="BG86" s="99"/>
      <c r="BH86" s="99"/>
      <c r="BI86" s="99"/>
      <c r="BJ86" s="99"/>
      <c r="BK86" s="99"/>
      <c r="BL86" s="99"/>
    </row>
    <row r="87" spans="1:64" ht="12.75" customHeight="1" x14ac:dyDescent="0.2">
      <c r="A87" s="52">
        <v>0</v>
      </c>
      <c r="B87" s="52"/>
      <c r="C87" s="52"/>
      <c r="D87" s="52"/>
      <c r="E87" s="52"/>
      <c r="F87" s="52"/>
      <c r="G87" s="41" t="s">
        <v>105</v>
      </c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3"/>
      <c r="Z87" s="53" t="s">
        <v>66</v>
      </c>
      <c r="AA87" s="53"/>
      <c r="AB87" s="53"/>
      <c r="AC87" s="53"/>
      <c r="AD87" s="53"/>
      <c r="AE87" s="41" t="s">
        <v>73</v>
      </c>
      <c r="AF87" s="42"/>
      <c r="AG87" s="42"/>
      <c r="AH87" s="42"/>
      <c r="AI87" s="42"/>
      <c r="AJ87" s="42"/>
      <c r="AK87" s="42"/>
      <c r="AL87" s="42"/>
      <c r="AM87" s="42"/>
      <c r="AN87" s="43"/>
      <c r="AO87" s="44">
        <v>8</v>
      </c>
      <c r="AP87" s="44"/>
      <c r="AQ87" s="44"/>
      <c r="AR87" s="44"/>
      <c r="AS87" s="44"/>
      <c r="AT87" s="44"/>
      <c r="AU87" s="44"/>
      <c r="AV87" s="44"/>
      <c r="AW87" s="44">
        <v>8</v>
      </c>
      <c r="AX87" s="44"/>
      <c r="AY87" s="44"/>
      <c r="AZ87" s="44"/>
      <c r="BA87" s="44"/>
      <c r="BB87" s="44"/>
      <c r="BC87" s="44"/>
      <c r="BD87" s="44"/>
      <c r="BE87" s="44">
        <v>8</v>
      </c>
      <c r="BF87" s="44"/>
      <c r="BG87" s="44"/>
      <c r="BH87" s="44"/>
      <c r="BI87" s="44"/>
      <c r="BJ87" s="44"/>
      <c r="BK87" s="44"/>
      <c r="BL87" s="44"/>
    </row>
    <row r="88" spans="1:64" ht="12.75" customHeight="1" x14ac:dyDescent="0.2">
      <c r="A88" s="52">
        <v>0</v>
      </c>
      <c r="B88" s="52"/>
      <c r="C88" s="52"/>
      <c r="D88" s="52"/>
      <c r="E88" s="52"/>
      <c r="F88" s="52"/>
      <c r="G88" s="41" t="s">
        <v>106</v>
      </c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3"/>
      <c r="Z88" s="53" t="s">
        <v>107</v>
      </c>
      <c r="AA88" s="53"/>
      <c r="AB88" s="53"/>
      <c r="AC88" s="53"/>
      <c r="AD88" s="53"/>
      <c r="AE88" s="41" t="s">
        <v>73</v>
      </c>
      <c r="AF88" s="42"/>
      <c r="AG88" s="42"/>
      <c r="AH88" s="42"/>
      <c r="AI88" s="42"/>
      <c r="AJ88" s="42"/>
      <c r="AK88" s="42"/>
      <c r="AL88" s="42"/>
      <c r="AM88" s="42"/>
      <c r="AN88" s="43"/>
      <c r="AO88" s="44">
        <v>56800</v>
      </c>
      <c r="AP88" s="44"/>
      <c r="AQ88" s="44"/>
      <c r="AR88" s="44"/>
      <c r="AS88" s="44"/>
      <c r="AT88" s="44"/>
      <c r="AU88" s="44"/>
      <c r="AV88" s="44"/>
      <c r="AW88" s="44">
        <v>56800</v>
      </c>
      <c r="AX88" s="44"/>
      <c r="AY88" s="44"/>
      <c r="AZ88" s="44"/>
      <c r="BA88" s="44"/>
      <c r="BB88" s="44"/>
      <c r="BC88" s="44"/>
      <c r="BD88" s="44"/>
      <c r="BE88" s="44">
        <f t="shared" si="1"/>
        <v>113600</v>
      </c>
      <c r="BF88" s="44"/>
      <c r="BG88" s="44"/>
      <c r="BH88" s="44"/>
      <c r="BI88" s="44"/>
      <c r="BJ88" s="44"/>
      <c r="BK88" s="44"/>
      <c r="BL88" s="44"/>
    </row>
    <row r="89" spans="1:64" ht="25.5" customHeight="1" x14ac:dyDescent="0.2">
      <c r="A89" s="52">
        <v>0</v>
      </c>
      <c r="B89" s="52"/>
      <c r="C89" s="52"/>
      <c r="D89" s="52"/>
      <c r="E89" s="52"/>
      <c r="F89" s="52"/>
      <c r="G89" s="41" t="s">
        <v>108</v>
      </c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3"/>
      <c r="Z89" s="53" t="s">
        <v>67</v>
      </c>
      <c r="AA89" s="53"/>
      <c r="AB89" s="53"/>
      <c r="AC89" s="53"/>
      <c r="AD89" s="53"/>
      <c r="AE89" s="41" t="s">
        <v>69</v>
      </c>
      <c r="AF89" s="42"/>
      <c r="AG89" s="42"/>
      <c r="AH89" s="42"/>
      <c r="AI89" s="42"/>
      <c r="AJ89" s="42"/>
      <c r="AK89" s="42"/>
      <c r="AL89" s="42"/>
      <c r="AM89" s="42"/>
      <c r="AN89" s="43"/>
      <c r="AO89" s="44">
        <f>AO77/(AO80+AO83)</f>
        <v>16578.507042253521</v>
      </c>
      <c r="AP89" s="44"/>
      <c r="AQ89" s="44"/>
      <c r="AR89" s="44"/>
      <c r="AS89" s="44"/>
      <c r="AT89" s="44"/>
      <c r="AU89" s="44"/>
      <c r="AV89" s="44"/>
      <c r="AW89" s="44">
        <f t="shared" ref="AW89" si="4">AW77/(AW80+AW83)</f>
        <v>1142.5352112676057</v>
      </c>
      <c r="AX89" s="44"/>
      <c r="AY89" s="44"/>
      <c r="AZ89" s="44"/>
      <c r="BA89" s="44"/>
      <c r="BB89" s="44"/>
      <c r="BC89" s="44"/>
      <c r="BD89" s="44"/>
      <c r="BE89" s="44">
        <f t="shared" ref="BE89" si="5">BE77/(BE80+BE83)</f>
        <v>17721.042253521126</v>
      </c>
      <c r="BF89" s="44"/>
      <c r="BG89" s="44"/>
      <c r="BH89" s="44"/>
      <c r="BI89" s="44"/>
      <c r="BJ89" s="44"/>
      <c r="BK89" s="44"/>
      <c r="BL89" s="44"/>
    </row>
    <row r="90" spans="1:64" ht="25.5" customHeight="1" x14ac:dyDescent="0.2">
      <c r="A90" s="52">
        <v>0</v>
      </c>
      <c r="B90" s="52"/>
      <c r="C90" s="52"/>
      <c r="D90" s="52"/>
      <c r="E90" s="52"/>
      <c r="F90" s="52"/>
      <c r="G90" s="41" t="s">
        <v>109</v>
      </c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3"/>
      <c r="Z90" s="53" t="s">
        <v>67</v>
      </c>
      <c r="AA90" s="53"/>
      <c r="AB90" s="53"/>
      <c r="AC90" s="53"/>
      <c r="AD90" s="53"/>
      <c r="AE90" s="41" t="s">
        <v>69</v>
      </c>
      <c r="AF90" s="42"/>
      <c r="AG90" s="42"/>
      <c r="AH90" s="42"/>
      <c r="AI90" s="42"/>
      <c r="AJ90" s="42"/>
      <c r="AK90" s="42"/>
      <c r="AL90" s="42"/>
      <c r="AM90" s="42"/>
      <c r="AN90" s="43"/>
      <c r="AO90" s="44">
        <v>0</v>
      </c>
      <c r="AP90" s="44"/>
      <c r="AQ90" s="44"/>
      <c r="AR90" s="44"/>
      <c r="AS90" s="44"/>
      <c r="AT90" s="44"/>
      <c r="AU90" s="44"/>
      <c r="AV90" s="44"/>
      <c r="AW90" s="44">
        <f>AW89</f>
        <v>1142.5352112676057</v>
      </c>
      <c r="AX90" s="44"/>
      <c r="AY90" s="44"/>
      <c r="AZ90" s="44"/>
      <c r="BA90" s="44"/>
      <c r="BB90" s="44"/>
      <c r="BC90" s="44"/>
      <c r="BD90" s="44"/>
      <c r="BE90" s="44">
        <f t="shared" si="1"/>
        <v>1142.5352112676057</v>
      </c>
      <c r="BF90" s="44"/>
      <c r="BG90" s="44"/>
      <c r="BH90" s="44"/>
      <c r="BI90" s="44"/>
      <c r="BJ90" s="44"/>
      <c r="BK90" s="44"/>
      <c r="BL90" s="44"/>
    </row>
    <row r="91" spans="1:64" s="4" customFormat="1" ht="12.75" customHeight="1" x14ac:dyDescent="0.2">
      <c r="A91" s="95">
        <v>0</v>
      </c>
      <c r="B91" s="95"/>
      <c r="C91" s="95"/>
      <c r="D91" s="95"/>
      <c r="E91" s="95"/>
      <c r="F91" s="95"/>
      <c r="G91" s="117" t="s">
        <v>74</v>
      </c>
      <c r="H91" s="118"/>
      <c r="I91" s="118"/>
      <c r="J91" s="118"/>
      <c r="K91" s="118"/>
      <c r="L91" s="118"/>
      <c r="M91" s="118"/>
      <c r="N91" s="118"/>
      <c r="O91" s="118"/>
      <c r="P91" s="118"/>
      <c r="Q91" s="118"/>
      <c r="R91" s="118"/>
      <c r="S91" s="118"/>
      <c r="T91" s="118"/>
      <c r="U91" s="118"/>
      <c r="V91" s="118"/>
      <c r="W91" s="118"/>
      <c r="X91" s="118"/>
      <c r="Y91" s="119"/>
      <c r="Z91" s="115"/>
      <c r="AA91" s="115"/>
      <c r="AB91" s="115"/>
      <c r="AC91" s="115"/>
      <c r="AD91" s="115"/>
      <c r="AE91" s="117"/>
      <c r="AF91" s="118"/>
      <c r="AG91" s="118"/>
      <c r="AH91" s="118"/>
      <c r="AI91" s="118"/>
      <c r="AJ91" s="118"/>
      <c r="AK91" s="118"/>
      <c r="AL91" s="118"/>
      <c r="AM91" s="118"/>
      <c r="AN91" s="119"/>
      <c r="AO91" s="99"/>
      <c r="AP91" s="99"/>
      <c r="AQ91" s="99"/>
      <c r="AR91" s="99"/>
      <c r="AS91" s="99"/>
      <c r="AT91" s="99"/>
      <c r="AU91" s="99"/>
      <c r="AV91" s="99"/>
      <c r="AW91" s="99"/>
      <c r="AX91" s="99"/>
      <c r="AY91" s="99"/>
      <c r="AZ91" s="99"/>
      <c r="BA91" s="99"/>
      <c r="BB91" s="99"/>
      <c r="BC91" s="99"/>
      <c r="BD91" s="99"/>
      <c r="BE91" s="99"/>
      <c r="BF91" s="99"/>
      <c r="BG91" s="99"/>
      <c r="BH91" s="99"/>
      <c r="BI91" s="99"/>
      <c r="BJ91" s="99"/>
      <c r="BK91" s="99"/>
      <c r="BL91" s="99"/>
    </row>
    <row r="92" spans="1:64" ht="12.75" customHeight="1" x14ac:dyDescent="0.2">
      <c r="A92" s="52">
        <v>0</v>
      </c>
      <c r="B92" s="52"/>
      <c r="C92" s="52"/>
      <c r="D92" s="52"/>
      <c r="E92" s="52"/>
      <c r="F92" s="52"/>
      <c r="G92" s="41" t="s">
        <v>110</v>
      </c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3"/>
      <c r="Z92" s="53" t="s">
        <v>107</v>
      </c>
      <c r="AA92" s="53"/>
      <c r="AB92" s="53"/>
      <c r="AC92" s="53"/>
      <c r="AD92" s="53"/>
      <c r="AE92" s="41" t="s">
        <v>73</v>
      </c>
      <c r="AF92" s="42"/>
      <c r="AG92" s="42"/>
      <c r="AH92" s="42"/>
      <c r="AI92" s="42"/>
      <c r="AJ92" s="42"/>
      <c r="AK92" s="42"/>
      <c r="AL92" s="42"/>
      <c r="AM92" s="42"/>
      <c r="AN92" s="43"/>
      <c r="AO92" s="44">
        <v>160</v>
      </c>
      <c r="AP92" s="44"/>
      <c r="AQ92" s="44"/>
      <c r="AR92" s="44"/>
      <c r="AS92" s="44"/>
      <c r="AT92" s="44"/>
      <c r="AU92" s="44"/>
      <c r="AV92" s="44"/>
      <c r="AW92" s="44">
        <v>160</v>
      </c>
      <c r="AX92" s="44"/>
      <c r="AY92" s="44"/>
      <c r="AZ92" s="44"/>
      <c r="BA92" s="44"/>
      <c r="BB92" s="44"/>
      <c r="BC92" s="44"/>
      <c r="BD92" s="44"/>
      <c r="BE92" s="44">
        <v>160</v>
      </c>
      <c r="BF92" s="44"/>
      <c r="BG92" s="44"/>
      <c r="BH92" s="44"/>
      <c r="BI92" s="44"/>
      <c r="BJ92" s="44"/>
      <c r="BK92" s="44"/>
      <c r="BL92" s="44"/>
    </row>
    <row r="93" spans="1:64" ht="38.25" customHeight="1" x14ac:dyDescent="0.2">
      <c r="A93" s="52">
        <v>0</v>
      </c>
      <c r="B93" s="52"/>
      <c r="C93" s="52"/>
      <c r="D93" s="52"/>
      <c r="E93" s="52"/>
      <c r="F93" s="52"/>
      <c r="G93" s="41" t="s">
        <v>111</v>
      </c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3"/>
      <c r="Z93" s="53" t="s">
        <v>66</v>
      </c>
      <c r="AA93" s="53"/>
      <c r="AB93" s="53"/>
      <c r="AC93" s="53"/>
      <c r="AD93" s="53"/>
      <c r="AE93" s="41" t="s">
        <v>73</v>
      </c>
      <c r="AF93" s="42"/>
      <c r="AG93" s="42"/>
      <c r="AH93" s="42"/>
      <c r="AI93" s="42"/>
      <c r="AJ93" s="42"/>
      <c r="AK93" s="42"/>
      <c r="AL93" s="42"/>
      <c r="AM93" s="42"/>
      <c r="AN93" s="43"/>
      <c r="AO93" s="44">
        <v>97</v>
      </c>
      <c r="AP93" s="44"/>
      <c r="AQ93" s="44"/>
      <c r="AR93" s="44"/>
      <c r="AS93" s="44"/>
      <c r="AT93" s="44"/>
      <c r="AU93" s="44"/>
      <c r="AV93" s="44"/>
      <c r="AW93" s="44">
        <v>97</v>
      </c>
      <c r="AX93" s="44"/>
      <c r="AY93" s="44"/>
      <c r="AZ93" s="44"/>
      <c r="BA93" s="44"/>
      <c r="BB93" s="44"/>
      <c r="BC93" s="44"/>
      <c r="BD93" s="44"/>
      <c r="BE93" s="44">
        <v>97</v>
      </c>
      <c r="BF93" s="44"/>
      <c r="BG93" s="44"/>
      <c r="BH93" s="44"/>
      <c r="BI93" s="44"/>
      <c r="BJ93" s="44"/>
      <c r="BK93" s="44"/>
      <c r="BL93" s="44"/>
    </row>
    <row r="94" spans="1:64" x14ac:dyDescent="0.2"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14"/>
      <c r="BF94" s="14"/>
      <c r="BG94" s="14"/>
      <c r="BH94" s="14"/>
      <c r="BI94" s="14"/>
      <c r="BJ94" s="14"/>
      <c r="BK94" s="14"/>
      <c r="BL94" s="14"/>
    </row>
    <row r="95" spans="1:64" x14ac:dyDescent="0.2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</row>
    <row r="96" spans="1:64" ht="16.5" customHeight="1" x14ac:dyDescent="0.2">
      <c r="A96" s="108" t="s">
        <v>79</v>
      </c>
      <c r="B96" s="108"/>
      <c r="C96" s="108"/>
      <c r="D96" s="108"/>
      <c r="E96" s="108"/>
      <c r="F96" s="108"/>
      <c r="G96" s="108"/>
      <c r="H96" s="108"/>
      <c r="I96" s="108"/>
      <c r="J96" s="108"/>
      <c r="K96" s="108"/>
      <c r="L96" s="108"/>
      <c r="M96" s="108"/>
      <c r="N96" s="108"/>
      <c r="O96" s="108"/>
      <c r="P96" s="108"/>
      <c r="Q96" s="108"/>
      <c r="R96" s="108"/>
      <c r="S96" s="108"/>
      <c r="T96" s="108"/>
      <c r="U96" s="108"/>
      <c r="V96" s="108"/>
      <c r="W96" s="109"/>
      <c r="X96" s="109"/>
      <c r="Y96" s="109"/>
      <c r="Z96" s="109"/>
      <c r="AA96" s="109"/>
      <c r="AB96" s="109"/>
      <c r="AC96" s="109"/>
      <c r="AD96" s="109"/>
      <c r="AE96" s="109"/>
      <c r="AF96" s="109"/>
      <c r="AG96" s="109"/>
      <c r="AH96" s="109"/>
      <c r="AI96" s="109"/>
      <c r="AJ96" s="109"/>
      <c r="AK96" s="109"/>
      <c r="AL96" s="109"/>
      <c r="AM96" s="109"/>
      <c r="AN96" s="40"/>
      <c r="AO96" s="110" t="s">
        <v>81</v>
      </c>
      <c r="AP96" s="110"/>
      <c r="AQ96" s="110"/>
      <c r="AR96" s="110"/>
      <c r="AS96" s="110"/>
      <c r="AT96" s="110"/>
      <c r="AU96" s="110"/>
      <c r="AV96" s="110"/>
      <c r="AW96" s="110"/>
      <c r="AX96" s="110"/>
      <c r="AY96" s="110"/>
      <c r="AZ96" s="110"/>
      <c r="BA96" s="110"/>
      <c r="BB96" s="110"/>
      <c r="BC96" s="110"/>
      <c r="BD96" s="110"/>
      <c r="BE96" s="110"/>
      <c r="BF96" s="110"/>
      <c r="BG96" s="110"/>
    </row>
    <row r="97" spans="1:59" x14ac:dyDescent="0.2">
      <c r="W97" s="106" t="s">
        <v>5</v>
      </c>
      <c r="X97" s="106"/>
      <c r="Y97" s="106"/>
      <c r="Z97" s="106"/>
      <c r="AA97" s="106"/>
      <c r="AB97" s="106"/>
      <c r="AC97" s="106"/>
      <c r="AD97" s="106"/>
      <c r="AE97" s="106"/>
      <c r="AF97" s="106"/>
      <c r="AG97" s="106"/>
      <c r="AH97" s="106"/>
      <c r="AI97" s="106"/>
      <c r="AJ97" s="106"/>
      <c r="AK97" s="106"/>
      <c r="AL97" s="106"/>
      <c r="AM97" s="106"/>
      <c r="AO97" s="106" t="s">
        <v>52</v>
      </c>
      <c r="AP97" s="106"/>
      <c r="AQ97" s="106"/>
      <c r="AR97" s="106"/>
      <c r="AS97" s="106"/>
      <c r="AT97" s="106"/>
      <c r="AU97" s="106"/>
      <c r="AV97" s="106"/>
      <c r="AW97" s="106"/>
      <c r="AX97" s="106"/>
      <c r="AY97" s="106"/>
      <c r="AZ97" s="106"/>
      <c r="BA97" s="106"/>
      <c r="BB97" s="106"/>
      <c r="BC97" s="106"/>
      <c r="BD97" s="106"/>
      <c r="BE97" s="106"/>
      <c r="BF97" s="106"/>
      <c r="BG97" s="106"/>
    </row>
    <row r="98" spans="1:59" ht="15.75" customHeight="1" x14ac:dyDescent="0.2">
      <c r="A98" s="111" t="s">
        <v>3</v>
      </c>
      <c r="B98" s="111"/>
      <c r="C98" s="111"/>
      <c r="D98" s="111"/>
      <c r="E98" s="111"/>
      <c r="F98" s="111"/>
    </row>
    <row r="99" spans="1:59" ht="13.15" customHeight="1" x14ac:dyDescent="0.2">
      <c r="A99" s="47" t="s">
        <v>78</v>
      </c>
      <c r="B99" s="47"/>
      <c r="C99" s="47"/>
      <c r="D99" s="47"/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47"/>
      <c r="AA99" s="47"/>
      <c r="AB99" s="47"/>
      <c r="AC99" s="47"/>
      <c r="AD99" s="47"/>
      <c r="AE99" s="47"/>
      <c r="AF99" s="47"/>
      <c r="AG99" s="47"/>
      <c r="AH99" s="47"/>
      <c r="AI99" s="47"/>
      <c r="AJ99" s="47"/>
      <c r="AK99" s="47"/>
      <c r="AL99" s="47"/>
      <c r="AM99" s="47"/>
      <c r="AN99" s="47"/>
      <c r="AO99" s="47"/>
      <c r="AP99" s="47"/>
      <c r="AQ99" s="47"/>
      <c r="AR99" s="47"/>
      <c r="AS99" s="47"/>
    </row>
    <row r="100" spans="1:59" x14ac:dyDescent="0.2">
      <c r="A100" s="107" t="s">
        <v>47</v>
      </c>
      <c r="B100" s="107"/>
      <c r="C100" s="107"/>
      <c r="D100" s="107"/>
      <c r="E100" s="107"/>
      <c r="F100" s="107"/>
      <c r="G100" s="107"/>
      <c r="H100" s="107"/>
      <c r="I100" s="107"/>
      <c r="J100" s="107"/>
      <c r="K100" s="107"/>
      <c r="L100" s="107"/>
      <c r="M100" s="107"/>
      <c r="N100" s="107"/>
      <c r="O100" s="107"/>
      <c r="P100" s="107"/>
      <c r="Q100" s="107"/>
      <c r="R100" s="107"/>
      <c r="S100" s="107"/>
      <c r="T100" s="107"/>
      <c r="U100" s="107"/>
      <c r="V100" s="107"/>
      <c r="W100" s="107"/>
      <c r="X100" s="107"/>
      <c r="Y100" s="107"/>
      <c r="Z100" s="107"/>
      <c r="AA100" s="107"/>
      <c r="AB100" s="107"/>
      <c r="AC100" s="107"/>
      <c r="AD100" s="107"/>
      <c r="AE100" s="107"/>
      <c r="AF100" s="107"/>
      <c r="AG100" s="107"/>
      <c r="AH100" s="107"/>
      <c r="AI100" s="107"/>
      <c r="AJ100" s="107"/>
      <c r="AK100" s="107"/>
      <c r="AL100" s="107"/>
      <c r="AM100" s="107"/>
      <c r="AN100" s="107"/>
      <c r="AO100" s="107"/>
      <c r="AP100" s="107"/>
      <c r="AQ100" s="107"/>
      <c r="AR100" s="107"/>
      <c r="AS100" s="107"/>
    </row>
    <row r="101" spans="1:59" ht="10.5" customHeight="1" x14ac:dyDescent="0.2">
      <c r="A101" s="22"/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  <c r="AR101" s="22"/>
      <c r="AS101" s="22"/>
    </row>
    <row r="102" spans="1:59" ht="15.75" customHeight="1" x14ac:dyDescent="0.2">
      <c r="A102" s="108" t="s">
        <v>80</v>
      </c>
      <c r="B102" s="108"/>
      <c r="C102" s="108"/>
      <c r="D102" s="108"/>
      <c r="E102" s="108"/>
      <c r="F102" s="108"/>
      <c r="G102" s="108"/>
      <c r="H102" s="108"/>
      <c r="I102" s="108"/>
      <c r="J102" s="108"/>
      <c r="K102" s="108"/>
      <c r="L102" s="108"/>
      <c r="M102" s="108"/>
      <c r="N102" s="108"/>
      <c r="O102" s="108"/>
      <c r="P102" s="108"/>
      <c r="Q102" s="108"/>
      <c r="R102" s="108"/>
      <c r="S102" s="108"/>
      <c r="T102" s="108"/>
      <c r="U102" s="108"/>
      <c r="V102" s="108"/>
      <c r="W102" s="109"/>
      <c r="X102" s="109"/>
      <c r="Y102" s="109"/>
      <c r="Z102" s="109"/>
      <c r="AA102" s="109"/>
      <c r="AB102" s="109"/>
      <c r="AC102" s="109"/>
      <c r="AD102" s="109"/>
      <c r="AE102" s="109"/>
      <c r="AF102" s="109"/>
      <c r="AG102" s="109"/>
      <c r="AH102" s="109"/>
      <c r="AI102" s="109"/>
      <c r="AJ102" s="109"/>
      <c r="AK102" s="109"/>
      <c r="AL102" s="109"/>
      <c r="AM102" s="109"/>
      <c r="AN102" s="40"/>
      <c r="AO102" s="110" t="s">
        <v>82</v>
      </c>
      <c r="AP102" s="110"/>
      <c r="AQ102" s="110"/>
      <c r="AR102" s="110"/>
      <c r="AS102" s="110"/>
      <c r="AT102" s="110"/>
      <c r="AU102" s="110"/>
      <c r="AV102" s="110"/>
      <c r="AW102" s="110"/>
      <c r="AX102" s="110"/>
      <c r="AY102" s="110"/>
      <c r="AZ102" s="110"/>
      <c r="BA102" s="110"/>
      <c r="BB102" s="110"/>
      <c r="BC102" s="110"/>
      <c r="BD102" s="110"/>
      <c r="BE102" s="110"/>
      <c r="BF102" s="110"/>
      <c r="BG102" s="110"/>
    </row>
    <row r="103" spans="1:59" x14ac:dyDescent="0.2">
      <c r="W103" s="106" t="s">
        <v>5</v>
      </c>
      <c r="X103" s="106"/>
      <c r="Y103" s="106"/>
      <c r="Z103" s="106"/>
      <c r="AA103" s="106"/>
      <c r="AB103" s="106"/>
      <c r="AC103" s="106"/>
      <c r="AD103" s="106"/>
      <c r="AE103" s="106"/>
      <c r="AF103" s="106"/>
      <c r="AG103" s="106"/>
      <c r="AH103" s="106"/>
      <c r="AI103" s="106"/>
      <c r="AJ103" s="106"/>
      <c r="AK103" s="106"/>
      <c r="AL103" s="106"/>
      <c r="AM103" s="106"/>
      <c r="AO103" s="106" t="s">
        <v>52</v>
      </c>
      <c r="AP103" s="106"/>
      <c r="AQ103" s="106"/>
      <c r="AR103" s="106"/>
      <c r="AS103" s="106"/>
      <c r="AT103" s="106"/>
      <c r="AU103" s="106"/>
      <c r="AV103" s="106"/>
      <c r="AW103" s="106"/>
      <c r="AX103" s="106"/>
      <c r="AY103" s="106"/>
      <c r="AZ103" s="106"/>
      <c r="BA103" s="106"/>
      <c r="BB103" s="106"/>
      <c r="BC103" s="106"/>
      <c r="BD103" s="106"/>
      <c r="BE103" s="106"/>
      <c r="BF103" s="106"/>
      <c r="BG103" s="106"/>
    </row>
    <row r="104" spans="1:59" x14ac:dyDescent="0.2">
      <c r="A104" s="104"/>
      <c r="B104" s="105"/>
      <c r="C104" s="105"/>
      <c r="D104" s="105"/>
      <c r="E104" s="105"/>
      <c r="F104" s="105"/>
      <c r="G104" s="105"/>
      <c r="H104" s="105"/>
    </row>
    <row r="105" spans="1:59" x14ac:dyDescent="0.2">
      <c r="A105" s="106" t="s">
        <v>45</v>
      </c>
      <c r="B105" s="106"/>
      <c r="C105" s="106"/>
      <c r="D105" s="106"/>
      <c r="E105" s="106"/>
      <c r="F105" s="106"/>
      <c r="G105" s="106"/>
      <c r="H105" s="106"/>
      <c r="I105" s="16"/>
      <c r="J105" s="16"/>
      <c r="K105" s="16"/>
      <c r="L105" s="16"/>
      <c r="M105" s="16"/>
      <c r="N105" s="16"/>
      <c r="O105" s="16"/>
      <c r="P105" s="16"/>
      <c r="Q105" s="16"/>
    </row>
    <row r="106" spans="1:59" x14ac:dyDescent="0.2">
      <c r="A106" s="23" t="s">
        <v>46</v>
      </c>
    </row>
  </sheetData>
  <mergeCells count="339">
    <mergeCell ref="BE93:BL93"/>
    <mergeCell ref="A93:F93"/>
    <mergeCell ref="G93:Y93"/>
    <mergeCell ref="Z93:AD93"/>
    <mergeCell ref="AE93:AN93"/>
    <mergeCell ref="AO93:AV93"/>
    <mergeCell ref="AW93:BD93"/>
    <mergeCell ref="BE91:BL91"/>
    <mergeCell ref="A92:F92"/>
    <mergeCell ref="G92:Y92"/>
    <mergeCell ref="Z92:AD92"/>
    <mergeCell ref="AE92:AN92"/>
    <mergeCell ref="AO92:AV92"/>
    <mergeCell ref="AW92:BD92"/>
    <mergeCell ref="BE92:BL92"/>
    <mergeCell ref="A91:F91"/>
    <mergeCell ref="G91:Y91"/>
    <mergeCell ref="Z91:AD91"/>
    <mergeCell ref="AE91:AN91"/>
    <mergeCell ref="AO91:AV91"/>
    <mergeCell ref="AW91:BD91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89:F89"/>
    <mergeCell ref="G89:Y89"/>
    <mergeCell ref="Z89:AD89"/>
    <mergeCell ref="AE89:AN89"/>
    <mergeCell ref="AO89:AV89"/>
    <mergeCell ref="AW89:BD89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Z87:AD87"/>
    <mergeCell ref="AE87:AN87"/>
    <mergeCell ref="AO87:AV87"/>
    <mergeCell ref="AW87:BD87"/>
    <mergeCell ref="BE82:BL82"/>
    <mergeCell ref="A86:F86"/>
    <mergeCell ref="G86:Y86"/>
    <mergeCell ref="Z86:AD86"/>
    <mergeCell ref="AE86:AN86"/>
    <mergeCell ref="AO86:AV86"/>
    <mergeCell ref="AW86:BD86"/>
    <mergeCell ref="BE86:BL86"/>
    <mergeCell ref="A82:F82"/>
    <mergeCell ref="G82:Y82"/>
    <mergeCell ref="Z82:AD82"/>
    <mergeCell ref="AE82:AN82"/>
    <mergeCell ref="AO82:AV82"/>
    <mergeCell ref="AW82:BD82"/>
    <mergeCell ref="A84:F84"/>
    <mergeCell ref="G84:Y84"/>
    <mergeCell ref="Z84:AD84"/>
    <mergeCell ref="AE84:AN84"/>
    <mergeCell ref="AO84:AV84"/>
    <mergeCell ref="AW84:BD84"/>
    <mergeCell ref="BE84:BL84"/>
    <mergeCell ref="A85:F85"/>
    <mergeCell ref="G85:Y85"/>
    <mergeCell ref="Z85:AD85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Z68:AD68"/>
    <mergeCell ref="AE68:AN68"/>
    <mergeCell ref="AO68:AV68"/>
    <mergeCell ref="AW68:BD68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A96:V96"/>
    <mergeCell ref="W96:AM96"/>
    <mergeCell ref="AO96:BG96"/>
    <mergeCell ref="W97:AM97"/>
    <mergeCell ref="AO97:BG97"/>
    <mergeCell ref="A98:F9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A104:H104"/>
    <mergeCell ref="A105:H105"/>
    <mergeCell ref="A99:AS99"/>
    <mergeCell ref="A100:AS100"/>
    <mergeCell ref="A102:V102"/>
    <mergeCell ref="W102:AM102"/>
    <mergeCell ref="AO102:BG102"/>
    <mergeCell ref="W103:AM103"/>
    <mergeCell ref="AO103:BG103"/>
    <mergeCell ref="A66:F66"/>
    <mergeCell ref="G66:Y66"/>
    <mergeCell ref="Z66:AD66"/>
    <mergeCell ref="AE66:AN66"/>
    <mergeCell ref="AO66:AV66"/>
    <mergeCell ref="AW66:BD66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A61:C61"/>
    <mergeCell ref="D61:AA61"/>
    <mergeCell ref="AB61:AI61"/>
    <mergeCell ref="AJ61:AQ61"/>
    <mergeCell ref="AR61:AY61"/>
    <mergeCell ref="A63:BL63"/>
    <mergeCell ref="A59:C59"/>
    <mergeCell ref="D59:AA59"/>
    <mergeCell ref="AB59:AI59"/>
    <mergeCell ref="AJ59:AQ59"/>
    <mergeCell ref="AR59:AY59"/>
    <mergeCell ref="A60:C60"/>
    <mergeCell ref="D60:AA60"/>
    <mergeCell ref="AB60:AI60"/>
    <mergeCell ref="AJ60:AQ60"/>
    <mergeCell ref="AR60:AY60"/>
    <mergeCell ref="A56:AY56"/>
    <mergeCell ref="A57:C58"/>
    <mergeCell ref="D57:AA58"/>
    <mergeCell ref="AB57:AI58"/>
    <mergeCell ref="AJ57:AQ58"/>
    <mergeCell ref="AR57:AY58"/>
    <mergeCell ref="A52:C52"/>
    <mergeCell ref="D52:AB52"/>
    <mergeCell ref="AC52:AJ52"/>
    <mergeCell ref="AK52:AR52"/>
    <mergeCell ref="AS52:AZ52"/>
    <mergeCell ref="A55:BL55"/>
    <mergeCell ref="A53:C53"/>
    <mergeCell ref="D53:AB53"/>
    <mergeCell ref="AC53:AJ53"/>
    <mergeCell ref="AK53:AR53"/>
    <mergeCell ref="AS53:AZ53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44:F44"/>
    <mergeCell ref="G44:BL44"/>
    <mergeCell ref="A46:AZ46"/>
    <mergeCell ref="A47:AZ47"/>
    <mergeCell ref="A48:C49"/>
    <mergeCell ref="D48:AB49"/>
    <mergeCell ref="AC48:AJ49"/>
    <mergeCell ref="AK48:AR49"/>
    <mergeCell ref="AS48:AZ49"/>
    <mergeCell ref="A40:BL40"/>
    <mergeCell ref="A41:F41"/>
    <mergeCell ref="G41:BL41"/>
    <mergeCell ref="A42:F42"/>
    <mergeCell ref="G42:BL42"/>
    <mergeCell ref="A43:F43"/>
    <mergeCell ref="G43:BL43"/>
    <mergeCell ref="A34:F34"/>
    <mergeCell ref="G34:BL34"/>
    <mergeCell ref="A35:F35"/>
    <mergeCell ref="G35:BL35"/>
    <mergeCell ref="A37:BL37"/>
    <mergeCell ref="A38:BL38"/>
    <mergeCell ref="A25:BL25"/>
    <mergeCell ref="A26:BL26"/>
    <mergeCell ref="A31:BL31"/>
    <mergeCell ref="A32:F32"/>
    <mergeCell ref="G32:BL32"/>
    <mergeCell ref="A33:F33"/>
    <mergeCell ref="G33:BL33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28:BL28"/>
    <mergeCell ref="A29:BL29"/>
    <mergeCell ref="AO7:AU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E85:AN85"/>
    <mergeCell ref="AO85:AV85"/>
    <mergeCell ref="AW85:BD85"/>
    <mergeCell ref="BE85:BL85"/>
    <mergeCell ref="AO1:BL1"/>
    <mergeCell ref="AO2:BL2"/>
    <mergeCell ref="AO3:BL3"/>
    <mergeCell ref="AO4:BL4"/>
    <mergeCell ref="AO5:BL5"/>
    <mergeCell ref="AO6:BF6"/>
    <mergeCell ref="A27:BL27"/>
    <mergeCell ref="A83:F83"/>
    <mergeCell ref="G83:Y83"/>
    <mergeCell ref="Z83:AD83"/>
    <mergeCell ref="AE83:AN83"/>
    <mergeCell ref="AO83:AV83"/>
    <mergeCell ref="AW83:BD83"/>
    <mergeCell ref="BE83:BL83"/>
    <mergeCell ref="B14:L14"/>
    <mergeCell ref="N14:AS14"/>
    <mergeCell ref="AU14:BB14"/>
    <mergeCell ref="B16:L16"/>
    <mergeCell ref="N16:AS16"/>
    <mergeCell ref="AU16:BB16"/>
  </mergeCells>
  <conditionalFormatting sqref="H67:L67 H69:L70 H79:L79 H91:L91 H81:L82 G67:G82 G87:G93">
    <cfRule type="cellIs" dxfId="5" priority="5" stopIfTrue="1" operator="equal">
      <formula>$G66</formula>
    </cfRule>
  </conditionalFormatting>
  <conditionalFormatting sqref="D52:D53 D53:I53">
    <cfRule type="cellIs" dxfId="4" priority="4" stopIfTrue="1" operator="equal">
      <formula>$D51</formula>
    </cfRule>
  </conditionalFormatting>
  <conditionalFormatting sqref="A67:F82 A86:F93">
    <cfRule type="cellIs" dxfId="3" priority="3" stopIfTrue="1" operator="equal">
      <formula>0</formula>
    </cfRule>
  </conditionalFormatting>
  <conditionalFormatting sqref="G86:L86">
    <cfRule type="cellIs" dxfId="2" priority="7" stopIfTrue="1" operator="equal">
      <formula>$G82</formula>
    </cfRule>
  </conditionalFormatting>
  <conditionalFormatting sqref="H84:L85 G83:G85">
    <cfRule type="cellIs" dxfId="1" priority="2" stopIfTrue="1" operator="equal">
      <formula>$G82</formula>
    </cfRule>
  </conditionalFormatting>
  <conditionalFormatting sqref="A83:F85">
    <cfRule type="cellIs" dxfId="0" priority="1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КПК0111080</vt:lpstr>
      <vt:lpstr>КПК0111080!Область_друку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2021-07-02T07:00:19Z</cp:lastPrinted>
  <dcterms:created xsi:type="dcterms:W3CDTF">2016-08-15T09:54:21Z</dcterms:created>
  <dcterms:modified xsi:type="dcterms:W3CDTF">2021-07-02T07:00:23Z</dcterms:modified>
</cp:coreProperties>
</file>