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5\"/>
    </mc:Choice>
  </mc:AlternateContent>
  <bookViews>
    <workbookView xWindow="480" yWindow="135" windowWidth="24240" windowHeight="13740"/>
  </bookViews>
  <sheets>
    <sheet name="КПК0114030" sheetId="23" r:id="rId1"/>
  </sheets>
  <definedNames>
    <definedName name="_xlnm.Print_Area" localSheetId="0">КПК0114030!$A$1:$BM$103</definedName>
  </definedNames>
  <calcPr calcId="162913" refMode="R1C1"/>
</workbook>
</file>

<file path=xl/calcChain.xml><?xml version="1.0" encoding="utf-8"?>
<calcChain xmlns="http://schemas.openxmlformats.org/spreadsheetml/2006/main">
  <c r="AO85" i="23" l="1"/>
  <c r="AO86" i="23" l="1"/>
  <c r="AC51" i="23"/>
  <c r="AO87" i="23" l="1"/>
  <c r="BE87" i="23" s="1"/>
  <c r="BE85" i="23"/>
  <c r="BE89" i="23"/>
  <c r="BE83" i="23"/>
  <c r="BE82" i="23"/>
  <c r="BE81" i="23"/>
  <c r="BE80" i="23"/>
  <c r="BE77" i="23"/>
  <c r="BE76" i="23"/>
  <c r="BE78" i="23"/>
  <c r="BE74" i="23"/>
  <c r="BE73" i="23"/>
  <c r="BE70" i="23"/>
  <c r="BE69" i="23"/>
  <c r="BE72" i="23"/>
  <c r="BE71" i="23"/>
  <c r="BE79" i="23"/>
  <c r="BE90" i="23"/>
  <c r="G43" i="23"/>
  <c r="BE86" i="23" l="1"/>
  <c r="AC52" i="23" l="1"/>
  <c r="AS22" i="23"/>
  <c r="U22" i="23" s="1"/>
  <c r="AR60" i="23" l="1"/>
  <c r="BE66" i="23"/>
  <c r="AS52" i="23"/>
  <c r="AS51" i="23"/>
</calcChain>
</file>

<file path=xl/sharedStrings.xml><?xml version="1.0" encoding="utf-8"?>
<sst xmlns="http://schemas.openxmlformats.org/spreadsheetml/2006/main" count="179" uniqueCount="115">
  <si>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</si>
  <si>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</si>
  <si>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</si>
  <si>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</si>
  <si>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</si>
  <si>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</si>
  <si>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</si>
  <si>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</si>
  <si>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</si>
  <si>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</si>
  <si>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</si>
  <si>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</si>
  <si>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</si>
  <si>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</si>
  <si>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</si>
  <si>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</si>
  <si>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</si>
  <si>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</si>
  <si>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</si>
  <si>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</si>
  <si>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</si>
  <si>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</si>
  <si>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</si>
  <si>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</si>
  <si>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</si>
  <si>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</si>
  <si>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</si>
  <si>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</si>
  <si>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</si>
  <si>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</si>
  <si>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</si>
  <si>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</si>
  <si>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</si>
  <si>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</si>
  <si>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</si>
  <si>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</si>
  <si>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</si>
  <si>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</si>
  <si>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</si>
  <si>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</si>
  <si>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</si>
  <si>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</si>
  <si>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</si>
  <si>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</si>
  <si>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</si>
  <si>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</si>
  <si>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</si>
  <si>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</si>
  <si>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</si>
  <si>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</si>
  <si>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</si>
  <si>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</si>
  <si>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</si>
  <si>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</si>
  <si>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</si>
  <si>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</si>
  <si>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</si>
  <si>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</si>
  <si>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</si>
  <si>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</si>
  <si>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</si>
  <si>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</si>
  <si>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</si>
  <si>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</si>
  <si>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Звітність установи</t>
  </si>
  <si>
    <t>Розрахунок</t>
  </si>
  <si>
    <t>0100000</t>
  </si>
  <si>
    <t>Розпорядження</t>
  </si>
  <si>
    <t>Новоселицька міська рада</t>
  </si>
  <si>
    <t>Фінансовий відділ Новоселицької міської ради</t>
  </si>
  <si>
    <t>Міський голова</t>
  </si>
  <si>
    <t>Начальник фінансового відділу</t>
  </si>
  <si>
    <t>Марія НІКОРИЧ</t>
  </si>
  <si>
    <t>Наталія КІЦАК</t>
  </si>
  <si>
    <t>04062050</t>
  </si>
  <si>
    <t>2452600000</t>
  </si>
  <si>
    <t>гривень</t>
  </si>
  <si>
    <t>бюджетної програми місцевого бюджету на 2021  рік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</si>
  <si>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</si>
  <si>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</si>
  <si>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Затрат</t>
  </si>
  <si>
    <t>Продукту</t>
  </si>
  <si>
    <t>Ефективності</t>
  </si>
  <si>
    <t>Якості</t>
  </si>
  <si>
    <t>відсоток</t>
  </si>
  <si>
    <t>0114030</t>
  </si>
  <si>
    <t>0824</t>
  </si>
  <si>
    <t>Забезпечення діяльності бібліотек</t>
  </si>
  <si>
    <t>Конституція України;																																																															_x000D__x000D_
"Бюджетний кодекс України;																																																														_x000D__x000D_
Закон України "Про місцеве самоврядування в Україні" від 21.05.1997 № 280/97-ВР зі змінами;																																																															_x000D__x000D_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№836, зі змінами та доповненнями;                                                                                                                                                                                                                                                                                                                                                            Спільний наказ  Міністерства фінансів України та Міністерства культури України "Про затвердження Типового переліку бюджетних програм та результативних показників їх виконання для місцевих бюджетів у галузі "Культура" від 01.10.2010 №1150/41 
Наказ Міністерства фінансів України «Про затвердження Інструкції з підготовки бюджетних запитів» від 06.06.2012 року № 687, зі змінами;_x000D_
Наказ Міністерства фінансів України «Про паспорти бюджетних програм» від 29 грудня 2002 року № 1098._x000D_
Рішення II сесії міської ради VIII скликання від 22 грудня 2020 р. №2/7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</si>
  <si>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</si>
  <si>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</si>
  <si>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 xml:space="preserve">Забезпечення доступності для  громадян документів та інформації, створення умов для|повного задоволення духовних потреб  громадян, сприяння  професійному та   освітньому розвитку громадян, комплектування та зберігання |бібліотечних фондів, їх облік, контроль за виконанням  </t>
  </si>
  <si>
    <t xml:space="preserve">Завдання. Забезпечення доступності для  громадян документів та інформації, створення умов для|повного задоволення духовних потреб  громадян, сприяння  професійному та   освітньому розвитку громадян, комплектування та зберігання |бібліотечних фондів, їх облік, контроль за виконанням  </t>
  </si>
  <si>
    <t>Кількість установ (бібліотек)</t>
  </si>
  <si>
    <t>Середнє число окладів (ставок) - усього (бібліотек)</t>
  </si>
  <si>
    <t xml:space="preserve">Середнє число окладів (ставок) керівних працівників </t>
  </si>
  <si>
    <t xml:space="preserve">Середнє число окладів (ставок) спеціалістів, </t>
  </si>
  <si>
    <t>середнє число окладів (ставок) робітників</t>
  </si>
  <si>
    <t>Середнє число окладів (ставок) обслуговуючого та технічного    персоналу</t>
  </si>
  <si>
    <t>тис. осіб</t>
  </si>
  <si>
    <t>тис. примірників</t>
  </si>
  <si>
    <t>тис. грн</t>
  </si>
  <si>
    <t xml:space="preserve">од.                                     </t>
  </si>
  <si>
    <t>Число читачів</t>
  </si>
  <si>
    <t>Бібліотечний фонд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</si>
  <si>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</si>
  <si>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</si>
  <si>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</si>
  <si>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книговидач на одного працівника (ставку)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</si>
  <si>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</si>
  <si>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</si>
  <si>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</si>
  <si>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 відповідно до фактичного показника попереднього періоду</t>
  </si>
  <si>
    <t>Рішення V сесії  Новоселицької міської ради VIІI скликання №5/11  від 25.03.2021 "Про внесення змін до міського бюджету на 2021 рік".</t>
  </si>
  <si>
    <t>Рішення IV сесії  Новоселицької міської ради VІІІ скликання №4/2  від 26.02.2021 "Про внесення змін до міського бюджету на 2021 рік";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</si>
</sst>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64" zoomScaleSheetLayoutView="100" workbookViewId="0">
      <selection activeCell="AO71" sqref="AO71:AV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32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 x14ac:dyDescent="0.2">
      <c r="AO3" s="78" t="s">
        <v>67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32.1" customHeight="1" x14ac:dyDescent="0.2">
      <c r="AO4" s="79" t="s">
        <v>68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 x14ac:dyDescent="0.2">
      <c r="AO5" s="80" t="s">
        <v>17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87"/>
      <c r="AP7" s="87"/>
      <c r="AQ7" s="87"/>
      <c r="AR7" s="87"/>
      <c r="AS7" s="87"/>
      <c r="AT7" s="87"/>
      <c r="AU7" s="87"/>
      <c r="AV7" s="40"/>
      <c r="AW7" s="40"/>
      <c r="AX7" s="40"/>
      <c r="AY7" s="40"/>
      <c r="AZ7" s="40"/>
      <c r="BA7" s="40"/>
      <c r="BB7" s="1" t="s">
        <v>60</v>
      </c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8" t="s">
        <v>18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77" ht="15.75" customHeight="1" x14ac:dyDescent="0.2">
      <c r="A11" s="88" t="s">
        <v>77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50</v>
      </c>
      <c r="B13" s="84" t="s">
        <v>66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34"/>
      <c r="N13" s="86" t="s">
        <v>68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35"/>
      <c r="AU13" s="84" t="s">
        <v>74</v>
      </c>
      <c r="AV13" s="85"/>
      <c r="AW13" s="85"/>
      <c r="AX13" s="85"/>
      <c r="AY13" s="85"/>
      <c r="AZ13" s="85"/>
      <c r="BA13" s="85"/>
      <c r="BB13" s="8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2" t="s">
        <v>53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3" t="s">
        <v>59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82" t="s">
        <v>52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84" t="s">
        <v>79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34"/>
      <c r="N16" s="86" t="s">
        <v>78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35"/>
      <c r="AU16" s="84" t="s">
        <v>74</v>
      </c>
      <c r="AV16" s="85"/>
      <c r="AW16" s="85"/>
      <c r="AX16" s="85"/>
      <c r="AY16" s="85"/>
      <c r="AZ16" s="85"/>
      <c r="BA16" s="85"/>
      <c r="BB16" s="8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2" t="s">
        <v>53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3" t="s">
        <v>58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82" t="s">
        <v>52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51</v>
      </c>
      <c r="B19" s="84" t="s">
        <v>85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4">
        <v>4030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26"/>
      <c r="AA19" s="84" t="s">
        <v>86</v>
      </c>
      <c r="AB19" s="85"/>
      <c r="AC19" s="85"/>
      <c r="AD19" s="85"/>
      <c r="AE19" s="85"/>
      <c r="AF19" s="85"/>
      <c r="AG19" s="85"/>
      <c r="AH19" s="85"/>
      <c r="AI19" s="85"/>
      <c r="AJ19" s="26"/>
      <c r="AK19" s="91" t="s">
        <v>87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26"/>
      <c r="BE19" s="84" t="s">
        <v>75</v>
      </c>
      <c r="BF19" s="85"/>
      <c r="BG19" s="85"/>
      <c r="BH19" s="85"/>
      <c r="BI19" s="85"/>
      <c r="BJ19" s="85"/>
      <c r="BK19" s="85"/>
      <c r="BL19" s="8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2" t="s">
        <v>53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54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9" t="s">
        <v>55</v>
      </c>
      <c r="AB20" s="89"/>
      <c r="AC20" s="89"/>
      <c r="AD20" s="89"/>
      <c r="AE20" s="89"/>
      <c r="AF20" s="89"/>
      <c r="AG20" s="89"/>
      <c r="AH20" s="89"/>
      <c r="AI20" s="89"/>
      <c r="AJ20" s="28"/>
      <c r="AK20" s="90" t="s">
        <v>56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28"/>
      <c r="BE20" s="82" t="s">
        <v>57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47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f>AS22</f>
        <v>1812500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48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f>AC51</f>
        <v>1812500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93" t="s">
        <v>20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5" customHeight="1" x14ac:dyDescent="0.2">
      <c r="A23" s="93" t="s">
        <v>19</v>
      </c>
      <c r="B23" s="93"/>
      <c r="C23" s="93"/>
      <c r="D23" s="93"/>
      <c r="E23" s="93"/>
      <c r="F23" s="93"/>
      <c r="G23" s="93"/>
      <c r="H23" s="93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93" t="s">
        <v>21</v>
      </c>
      <c r="U23" s="93"/>
      <c r="V23" s="93"/>
      <c r="W23" s="9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7" t="s">
        <v>34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141.75" customHeight="1" x14ac:dyDescent="0.2">
      <c r="A26" s="92" t="s">
        <v>88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5.75" x14ac:dyDescent="0.2">
      <c r="A27" s="50" t="s">
        <v>114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5.95" customHeight="1" x14ac:dyDescent="0.2">
      <c r="A28" s="50" t="s">
        <v>113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 x14ac:dyDescent="0.2">
      <c r="A30" s="93" t="s">
        <v>33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</row>
    <row r="31" spans="1:79" ht="27.75" customHeight="1" x14ac:dyDescent="0.2">
      <c r="A31" s="94" t="s">
        <v>25</v>
      </c>
      <c r="B31" s="94"/>
      <c r="C31" s="94"/>
      <c r="D31" s="94"/>
      <c r="E31" s="94"/>
      <c r="F31" s="94"/>
      <c r="G31" s="95" t="s">
        <v>37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5.75" hidden="1" x14ac:dyDescent="0.2">
      <c r="A32" s="98">
        <v>1</v>
      </c>
      <c r="B32" s="98"/>
      <c r="C32" s="98"/>
      <c r="D32" s="98"/>
      <c r="E32" s="98"/>
      <c r="F32" s="98"/>
      <c r="G32" s="95">
        <v>2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</row>
    <row r="33" spans="1:79" ht="10.5" hidden="1" customHeight="1" x14ac:dyDescent="0.2">
      <c r="A33" s="102" t="s">
        <v>30</v>
      </c>
      <c r="B33" s="102"/>
      <c r="C33" s="102"/>
      <c r="D33" s="102"/>
      <c r="E33" s="102"/>
      <c r="F33" s="102"/>
      <c r="G33" s="103" t="s">
        <v>7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  <c r="CA33" s="1" t="s">
        <v>46</v>
      </c>
    </row>
    <row r="34" spans="1:79" ht="12.75" customHeight="1" x14ac:dyDescent="0.2">
      <c r="A34" s="102">
        <v>1</v>
      </c>
      <c r="B34" s="102"/>
      <c r="C34" s="102"/>
      <c r="D34" s="102"/>
      <c r="E34" s="102"/>
      <c r="F34" s="102"/>
      <c r="G34" s="44" t="s">
        <v>90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45</v>
      </c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93" t="s">
        <v>35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</row>
    <row r="37" spans="1:79" ht="31.5" customHeight="1" x14ac:dyDescent="0.2">
      <c r="A37" s="108" t="s">
        <v>89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93" t="s">
        <v>36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</row>
    <row r="40" spans="1:79" ht="27.75" customHeight="1" x14ac:dyDescent="0.2">
      <c r="A40" s="94" t="s">
        <v>25</v>
      </c>
      <c r="B40" s="94"/>
      <c r="C40" s="94"/>
      <c r="D40" s="94"/>
      <c r="E40" s="94"/>
      <c r="F40" s="94"/>
      <c r="G40" s="95" t="s">
        <v>22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5.75" hidden="1" x14ac:dyDescent="0.2">
      <c r="A41" s="98">
        <v>1</v>
      </c>
      <c r="B41" s="98"/>
      <c r="C41" s="98"/>
      <c r="D41" s="98"/>
      <c r="E41" s="98"/>
      <c r="F41" s="98"/>
      <c r="G41" s="95">
        <v>2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</row>
    <row r="42" spans="1:79" ht="10.5" hidden="1" customHeight="1" x14ac:dyDescent="0.2">
      <c r="A42" s="102" t="s">
        <v>6</v>
      </c>
      <c r="B42" s="102"/>
      <c r="C42" s="102"/>
      <c r="D42" s="102"/>
      <c r="E42" s="102"/>
      <c r="F42" s="102"/>
      <c r="G42" s="103" t="s">
        <v>7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  <c r="CA42" s="1" t="s">
        <v>11</v>
      </c>
    </row>
    <row r="43" spans="1:79" ht="24.75" customHeight="1" x14ac:dyDescent="0.2">
      <c r="A43" s="102">
        <v>1</v>
      </c>
      <c r="B43" s="102"/>
      <c r="C43" s="102"/>
      <c r="D43" s="102"/>
      <c r="E43" s="102"/>
      <c r="F43" s="102"/>
      <c r="G43" s="44" t="str">
        <f>D51</f>
        <v xml:space="preserve">Забезпечення доступності для  громадян документів та інформації, створення умов для|повного задоволення духовних потреб  громадян, сприяння  професійному та   освітньому розвитку громадян, комплектування та зберігання |бібліотечних фондів, їх облік, контроль за виконанням  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93" t="s">
        <v>38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110" t="s">
        <v>76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98" t="s">
        <v>25</v>
      </c>
      <c r="B47" s="98"/>
      <c r="C47" s="98"/>
      <c r="D47" s="111" t="s">
        <v>23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98" t="s">
        <v>26</v>
      </c>
      <c r="AD47" s="98"/>
      <c r="AE47" s="98"/>
      <c r="AF47" s="98"/>
      <c r="AG47" s="98"/>
      <c r="AH47" s="98"/>
      <c r="AI47" s="98"/>
      <c r="AJ47" s="98"/>
      <c r="AK47" s="98" t="s">
        <v>27</v>
      </c>
      <c r="AL47" s="98"/>
      <c r="AM47" s="98"/>
      <c r="AN47" s="98"/>
      <c r="AO47" s="98"/>
      <c r="AP47" s="98"/>
      <c r="AQ47" s="98"/>
      <c r="AR47" s="98"/>
      <c r="AS47" s="98" t="s">
        <v>24</v>
      </c>
      <c r="AT47" s="98"/>
      <c r="AU47" s="98"/>
      <c r="AV47" s="98"/>
      <c r="AW47" s="98"/>
      <c r="AX47" s="98"/>
      <c r="AY47" s="98"/>
      <c r="AZ47" s="9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98"/>
      <c r="B48" s="98"/>
      <c r="C48" s="98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98">
        <v>1</v>
      </c>
      <c r="B49" s="98"/>
      <c r="C49" s="98"/>
      <c r="D49" s="117">
        <v>2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  <c r="AC49" s="98">
        <v>3</v>
      </c>
      <c r="AD49" s="98"/>
      <c r="AE49" s="98"/>
      <c r="AF49" s="98"/>
      <c r="AG49" s="98"/>
      <c r="AH49" s="98"/>
      <c r="AI49" s="98"/>
      <c r="AJ49" s="98"/>
      <c r="AK49" s="98">
        <v>4</v>
      </c>
      <c r="AL49" s="98"/>
      <c r="AM49" s="98"/>
      <c r="AN49" s="98"/>
      <c r="AO49" s="98"/>
      <c r="AP49" s="98"/>
      <c r="AQ49" s="98"/>
      <c r="AR49" s="98"/>
      <c r="AS49" s="98">
        <v>5</v>
      </c>
      <c r="AT49" s="98"/>
      <c r="AU49" s="98"/>
      <c r="AV49" s="98"/>
      <c r="AW49" s="98"/>
      <c r="AX49" s="98"/>
      <c r="AY49" s="98"/>
      <c r="AZ49" s="9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102" t="s">
        <v>6</v>
      </c>
      <c r="B50" s="102"/>
      <c r="C50" s="102"/>
      <c r="D50" s="41" t="s">
        <v>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120" t="s">
        <v>8</v>
      </c>
      <c r="AD50" s="120"/>
      <c r="AE50" s="120"/>
      <c r="AF50" s="120"/>
      <c r="AG50" s="120"/>
      <c r="AH50" s="120"/>
      <c r="AI50" s="120"/>
      <c r="AJ50" s="120"/>
      <c r="AK50" s="120" t="s">
        <v>9</v>
      </c>
      <c r="AL50" s="120"/>
      <c r="AM50" s="120"/>
      <c r="AN50" s="120"/>
      <c r="AO50" s="120"/>
      <c r="AP50" s="120"/>
      <c r="AQ50" s="120"/>
      <c r="AR50" s="120"/>
      <c r="AS50" s="121" t="s">
        <v>10</v>
      </c>
      <c r="AT50" s="120"/>
      <c r="AU50" s="120"/>
      <c r="AV50" s="120"/>
      <c r="AW50" s="120"/>
      <c r="AX50" s="120"/>
      <c r="AY50" s="120"/>
      <c r="AZ50" s="120"/>
      <c r="BA50" s="19"/>
      <c r="BB50" s="20"/>
      <c r="BC50" s="20"/>
      <c r="BD50" s="20"/>
      <c r="BE50" s="20"/>
      <c r="BF50" s="20"/>
      <c r="BG50" s="20"/>
      <c r="BH50" s="20"/>
      <c r="CA50" s="4" t="s">
        <v>12</v>
      </c>
    </row>
    <row r="51" spans="1:79" ht="58.5" customHeight="1" x14ac:dyDescent="0.2">
      <c r="A51" s="102">
        <v>1</v>
      </c>
      <c r="B51" s="102"/>
      <c r="C51" s="102"/>
      <c r="D51" s="44" t="s">
        <v>91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122">
        <f>457000+100500+5000+5000+3500+130000+2000+879500+193500+16500+20000</f>
        <v>1812500</v>
      </c>
      <c r="AD51" s="122"/>
      <c r="AE51" s="122"/>
      <c r="AF51" s="122"/>
      <c r="AG51" s="122"/>
      <c r="AH51" s="122"/>
      <c r="AI51" s="122"/>
      <c r="AJ51" s="122"/>
      <c r="AK51" s="122">
        <v>0</v>
      </c>
      <c r="AL51" s="122"/>
      <c r="AM51" s="122"/>
      <c r="AN51" s="122"/>
      <c r="AO51" s="122"/>
      <c r="AP51" s="122"/>
      <c r="AQ51" s="122"/>
      <c r="AR51" s="122"/>
      <c r="AS51" s="122">
        <f>AC51+AK51</f>
        <v>1812500</v>
      </c>
      <c r="AT51" s="122"/>
      <c r="AU51" s="122"/>
      <c r="AV51" s="122"/>
      <c r="AW51" s="122"/>
      <c r="AX51" s="122"/>
      <c r="AY51" s="122"/>
      <c r="AZ51" s="12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60"/>
      <c r="B52" s="60"/>
      <c r="C52" s="60"/>
      <c r="D52" s="123" t="s">
        <v>61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67">
        <f>AC51</f>
        <v>1812500</v>
      </c>
      <c r="AD52" s="67"/>
      <c r="AE52" s="67"/>
      <c r="AF52" s="67"/>
      <c r="AG52" s="67"/>
      <c r="AH52" s="67"/>
      <c r="AI52" s="67"/>
      <c r="AJ52" s="67"/>
      <c r="AK52" s="67">
        <v>0</v>
      </c>
      <c r="AL52" s="67"/>
      <c r="AM52" s="67"/>
      <c r="AN52" s="67"/>
      <c r="AO52" s="67"/>
      <c r="AP52" s="67"/>
      <c r="AQ52" s="67"/>
      <c r="AR52" s="67"/>
      <c r="AS52" s="67">
        <f>AC52+AK52</f>
        <v>1812500</v>
      </c>
      <c r="AT52" s="67"/>
      <c r="AU52" s="67"/>
      <c r="AV52" s="67"/>
      <c r="AW52" s="67"/>
      <c r="AX52" s="67"/>
      <c r="AY52" s="67"/>
      <c r="AZ52" s="67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77" t="s">
        <v>39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</row>
    <row r="55" spans="1:79" ht="15" customHeight="1" x14ac:dyDescent="0.2">
      <c r="A55" s="110" t="s">
        <v>76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98" t="s">
        <v>25</v>
      </c>
      <c r="B56" s="98"/>
      <c r="C56" s="98"/>
      <c r="D56" s="111" t="s">
        <v>31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98" t="s">
        <v>26</v>
      </c>
      <c r="AC56" s="98"/>
      <c r="AD56" s="98"/>
      <c r="AE56" s="98"/>
      <c r="AF56" s="98"/>
      <c r="AG56" s="98"/>
      <c r="AH56" s="98"/>
      <c r="AI56" s="98"/>
      <c r="AJ56" s="98" t="s">
        <v>27</v>
      </c>
      <c r="AK56" s="98"/>
      <c r="AL56" s="98"/>
      <c r="AM56" s="98"/>
      <c r="AN56" s="98"/>
      <c r="AO56" s="98"/>
      <c r="AP56" s="98"/>
      <c r="AQ56" s="98"/>
      <c r="AR56" s="98" t="s">
        <v>24</v>
      </c>
      <c r="AS56" s="98"/>
      <c r="AT56" s="98"/>
      <c r="AU56" s="98"/>
      <c r="AV56" s="98"/>
      <c r="AW56" s="98"/>
      <c r="AX56" s="98"/>
      <c r="AY56" s="98"/>
    </row>
    <row r="57" spans="1:79" ht="29.1" customHeight="1" x14ac:dyDescent="0.2">
      <c r="A57" s="98"/>
      <c r="B57" s="98"/>
      <c r="C57" s="98"/>
      <c r="D57" s="114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</row>
    <row r="58" spans="1:79" ht="15.75" customHeight="1" x14ac:dyDescent="0.2">
      <c r="A58" s="98">
        <v>1</v>
      </c>
      <c r="B58" s="98"/>
      <c r="C58" s="98"/>
      <c r="D58" s="117">
        <v>2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98">
        <v>3</v>
      </c>
      <c r="AC58" s="98"/>
      <c r="AD58" s="98"/>
      <c r="AE58" s="98"/>
      <c r="AF58" s="98"/>
      <c r="AG58" s="98"/>
      <c r="AH58" s="98"/>
      <c r="AI58" s="98"/>
      <c r="AJ58" s="98">
        <v>4</v>
      </c>
      <c r="AK58" s="98"/>
      <c r="AL58" s="98"/>
      <c r="AM58" s="98"/>
      <c r="AN58" s="98"/>
      <c r="AO58" s="98"/>
      <c r="AP58" s="98"/>
      <c r="AQ58" s="98"/>
      <c r="AR58" s="98">
        <v>5</v>
      </c>
      <c r="AS58" s="98"/>
      <c r="AT58" s="98"/>
      <c r="AU58" s="98"/>
      <c r="AV58" s="98"/>
      <c r="AW58" s="98"/>
      <c r="AX58" s="98"/>
      <c r="AY58" s="98"/>
    </row>
    <row r="59" spans="1:79" ht="12.75" hidden="1" customHeight="1" x14ac:dyDescent="0.2">
      <c r="A59" s="102" t="s">
        <v>6</v>
      </c>
      <c r="B59" s="102"/>
      <c r="C59" s="102"/>
      <c r="D59" s="103" t="s">
        <v>7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120" t="s">
        <v>8</v>
      </c>
      <c r="AC59" s="120"/>
      <c r="AD59" s="120"/>
      <c r="AE59" s="120"/>
      <c r="AF59" s="120"/>
      <c r="AG59" s="120"/>
      <c r="AH59" s="120"/>
      <c r="AI59" s="120"/>
      <c r="AJ59" s="120" t="s">
        <v>9</v>
      </c>
      <c r="AK59" s="120"/>
      <c r="AL59" s="120"/>
      <c r="AM59" s="120"/>
      <c r="AN59" s="120"/>
      <c r="AO59" s="120"/>
      <c r="AP59" s="120"/>
      <c r="AQ59" s="120"/>
      <c r="AR59" s="120" t="s">
        <v>10</v>
      </c>
      <c r="AS59" s="120"/>
      <c r="AT59" s="120"/>
      <c r="AU59" s="120"/>
      <c r="AV59" s="120"/>
      <c r="AW59" s="120"/>
      <c r="AX59" s="120"/>
      <c r="AY59" s="120"/>
      <c r="CA59" s="1" t="s">
        <v>13</v>
      </c>
    </row>
    <row r="60" spans="1:79" s="4" customFormat="1" ht="12.75" customHeight="1" x14ac:dyDescent="0.2">
      <c r="A60" s="60"/>
      <c r="B60" s="60"/>
      <c r="C60" s="60"/>
      <c r="D60" s="123" t="s">
        <v>24</v>
      </c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5"/>
      <c r="AB60" s="67">
        <v>0</v>
      </c>
      <c r="AC60" s="67"/>
      <c r="AD60" s="67"/>
      <c r="AE60" s="67"/>
      <c r="AF60" s="67"/>
      <c r="AG60" s="67"/>
      <c r="AH60" s="67"/>
      <c r="AI60" s="67"/>
      <c r="AJ60" s="67">
        <v>0</v>
      </c>
      <c r="AK60" s="67"/>
      <c r="AL60" s="67"/>
      <c r="AM60" s="67"/>
      <c r="AN60" s="67"/>
      <c r="AO60" s="67"/>
      <c r="AP60" s="67"/>
      <c r="AQ60" s="67"/>
      <c r="AR60" s="67">
        <f>AB60+AJ60</f>
        <v>0</v>
      </c>
      <c r="AS60" s="67"/>
      <c r="AT60" s="67"/>
      <c r="AU60" s="67"/>
      <c r="AV60" s="67"/>
      <c r="AW60" s="67"/>
      <c r="AX60" s="67"/>
      <c r="AY60" s="67"/>
    </row>
    <row r="62" spans="1:79" ht="15.75" customHeight="1" x14ac:dyDescent="0.2">
      <c r="A62" s="93" t="s">
        <v>40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</row>
    <row r="63" spans="1:79" ht="30" customHeight="1" x14ac:dyDescent="0.2">
      <c r="A63" s="98" t="s">
        <v>25</v>
      </c>
      <c r="B63" s="98"/>
      <c r="C63" s="98"/>
      <c r="D63" s="98"/>
      <c r="E63" s="98"/>
      <c r="F63" s="98"/>
      <c r="G63" s="117" t="s">
        <v>41</v>
      </c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9"/>
      <c r="Z63" s="98" t="s">
        <v>2</v>
      </c>
      <c r="AA63" s="98"/>
      <c r="AB63" s="98"/>
      <c r="AC63" s="98"/>
      <c r="AD63" s="98"/>
      <c r="AE63" s="98" t="s">
        <v>1</v>
      </c>
      <c r="AF63" s="98"/>
      <c r="AG63" s="98"/>
      <c r="AH63" s="98"/>
      <c r="AI63" s="98"/>
      <c r="AJ63" s="98"/>
      <c r="AK63" s="98"/>
      <c r="AL63" s="98"/>
      <c r="AM63" s="98"/>
      <c r="AN63" s="98"/>
      <c r="AO63" s="117" t="s">
        <v>26</v>
      </c>
      <c r="AP63" s="118"/>
      <c r="AQ63" s="118"/>
      <c r="AR63" s="118"/>
      <c r="AS63" s="118"/>
      <c r="AT63" s="118"/>
      <c r="AU63" s="118"/>
      <c r="AV63" s="119"/>
      <c r="AW63" s="117" t="s">
        <v>27</v>
      </c>
      <c r="AX63" s="118"/>
      <c r="AY63" s="118"/>
      <c r="AZ63" s="118"/>
      <c r="BA63" s="118"/>
      <c r="BB63" s="118"/>
      <c r="BC63" s="118"/>
      <c r="BD63" s="119"/>
      <c r="BE63" s="117" t="s">
        <v>24</v>
      </c>
      <c r="BF63" s="118"/>
      <c r="BG63" s="118"/>
      <c r="BH63" s="118"/>
      <c r="BI63" s="118"/>
      <c r="BJ63" s="118"/>
      <c r="BK63" s="118"/>
      <c r="BL63" s="119"/>
    </row>
    <row r="64" spans="1:79" ht="15.75" customHeight="1" x14ac:dyDescent="0.2">
      <c r="A64" s="98">
        <v>1</v>
      </c>
      <c r="B64" s="98"/>
      <c r="C64" s="98"/>
      <c r="D64" s="98"/>
      <c r="E64" s="98"/>
      <c r="F64" s="98"/>
      <c r="G64" s="117">
        <v>2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9"/>
      <c r="Z64" s="98">
        <v>3</v>
      </c>
      <c r="AA64" s="98"/>
      <c r="AB64" s="98"/>
      <c r="AC64" s="98"/>
      <c r="AD64" s="98"/>
      <c r="AE64" s="98">
        <v>4</v>
      </c>
      <c r="AF64" s="98"/>
      <c r="AG64" s="98"/>
      <c r="AH64" s="98"/>
      <c r="AI64" s="98"/>
      <c r="AJ64" s="98"/>
      <c r="AK64" s="98"/>
      <c r="AL64" s="98"/>
      <c r="AM64" s="98"/>
      <c r="AN64" s="98"/>
      <c r="AO64" s="98">
        <v>5</v>
      </c>
      <c r="AP64" s="98"/>
      <c r="AQ64" s="98"/>
      <c r="AR64" s="98"/>
      <c r="AS64" s="98"/>
      <c r="AT64" s="98"/>
      <c r="AU64" s="98"/>
      <c r="AV64" s="98"/>
      <c r="AW64" s="98">
        <v>6</v>
      </c>
      <c r="AX64" s="98"/>
      <c r="AY64" s="98"/>
      <c r="AZ64" s="98"/>
      <c r="BA64" s="98"/>
      <c r="BB64" s="98"/>
      <c r="BC64" s="98"/>
      <c r="BD64" s="98"/>
      <c r="BE64" s="98">
        <v>7</v>
      </c>
      <c r="BF64" s="98"/>
      <c r="BG64" s="98"/>
      <c r="BH64" s="98"/>
      <c r="BI64" s="98"/>
      <c r="BJ64" s="98"/>
      <c r="BK64" s="98"/>
      <c r="BL64" s="98"/>
    </row>
    <row r="65" spans="1:79" ht="12.75" hidden="1" customHeight="1" x14ac:dyDescent="0.2">
      <c r="A65" s="102" t="s">
        <v>30</v>
      </c>
      <c r="B65" s="102"/>
      <c r="C65" s="102"/>
      <c r="D65" s="102"/>
      <c r="E65" s="102"/>
      <c r="F65" s="102"/>
      <c r="G65" s="103" t="s">
        <v>7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102" t="s">
        <v>16</v>
      </c>
      <c r="AA65" s="102"/>
      <c r="AB65" s="102"/>
      <c r="AC65" s="102"/>
      <c r="AD65" s="102"/>
      <c r="AE65" s="134" t="s">
        <v>29</v>
      </c>
      <c r="AF65" s="134"/>
      <c r="AG65" s="134"/>
      <c r="AH65" s="134"/>
      <c r="AI65" s="134"/>
      <c r="AJ65" s="134"/>
      <c r="AK65" s="134"/>
      <c r="AL65" s="134"/>
      <c r="AM65" s="134"/>
      <c r="AN65" s="103"/>
      <c r="AO65" s="120" t="s">
        <v>8</v>
      </c>
      <c r="AP65" s="120"/>
      <c r="AQ65" s="120"/>
      <c r="AR65" s="120"/>
      <c r="AS65" s="120"/>
      <c r="AT65" s="120"/>
      <c r="AU65" s="120"/>
      <c r="AV65" s="120"/>
      <c r="AW65" s="120" t="s">
        <v>28</v>
      </c>
      <c r="AX65" s="120"/>
      <c r="AY65" s="120"/>
      <c r="AZ65" s="120"/>
      <c r="BA65" s="120"/>
      <c r="BB65" s="120"/>
      <c r="BC65" s="120"/>
      <c r="BD65" s="120"/>
      <c r="BE65" s="120" t="s">
        <v>10</v>
      </c>
      <c r="BF65" s="120"/>
      <c r="BG65" s="120"/>
      <c r="BH65" s="120"/>
      <c r="BI65" s="120"/>
      <c r="BJ65" s="120"/>
      <c r="BK65" s="120"/>
      <c r="BL65" s="120"/>
      <c r="CA65" s="1" t="s">
        <v>14</v>
      </c>
    </row>
    <row r="66" spans="1:79" s="4" customFormat="1" ht="12.75" customHeight="1" x14ac:dyDescent="0.2">
      <c r="A66" s="60">
        <v>0</v>
      </c>
      <c r="B66" s="60"/>
      <c r="C66" s="60"/>
      <c r="D66" s="60"/>
      <c r="E66" s="60"/>
      <c r="F66" s="60"/>
      <c r="G66" s="57" t="s">
        <v>62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64"/>
      <c r="AA66" s="64"/>
      <c r="AB66" s="64"/>
      <c r="AC66" s="64"/>
      <c r="AD66" s="64"/>
      <c r="AE66" s="65"/>
      <c r="AF66" s="65"/>
      <c r="AG66" s="65"/>
      <c r="AH66" s="65"/>
      <c r="AI66" s="65"/>
      <c r="AJ66" s="65"/>
      <c r="AK66" s="65"/>
      <c r="AL66" s="65"/>
      <c r="AM66" s="65"/>
      <c r="AN66" s="66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>
        <f t="shared" ref="BE66" si="0">AO66+AW66</f>
        <v>0</v>
      </c>
      <c r="BF66" s="67"/>
      <c r="BG66" s="67"/>
      <c r="BH66" s="67"/>
      <c r="BI66" s="67"/>
      <c r="BJ66" s="67"/>
      <c r="BK66" s="67"/>
      <c r="BL66" s="67"/>
      <c r="CA66" s="4" t="s">
        <v>15</v>
      </c>
    </row>
    <row r="67" spans="1:79" ht="69.75" customHeight="1" x14ac:dyDescent="0.2">
      <c r="A67" s="60">
        <v>1</v>
      </c>
      <c r="B67" s="60"/>
      <c r="C67" s="60"/>
      <c r="D67" s="60"/>
      <c r="E67" s="60"/>
      <c r="F67" s="60"/>
      <c r="G67" s="61" t="s">
        <v>92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5"/>
      <c r="AF67" s="65"/>
      <c r="AG67" s="65"/>
      <c r="AH67" s="65"/>
      <c r="AI67" s="65"/>
      <c r="AJ67" s="65"/>
      <c r="AK67" s="65"/>
      <c r="AL67" s="65"/>
      <c r="AM67" s="65"/>
      <c r="AN67" s="66"/>
      <c r="AO67" s="67"/>
      <c r="AP67" s="67"/>
      <c r="AQ67" s="67"/>
      <c r="AR67" s="67"/>
      <c r="AS67" s="67"/>
      <c r="AT67" s="67"/>
      <c r="AU67" s="67"/>
      <c r="AV67" s="67"/>
      <c r="AW67" s="68"/>
      <c r="AX67" s="69"/>
      <c r="AY67" s="69"/>
      <c r="AZ67" s="69"/>
      <c r="BA67" s="69"/>
      <c r="BB67" s="69"/>
      <c r="BC67" s="69"/>
      <c r="BD67" s="70"/>
      <c r="BE67" s="67"/>
      <c r="BF67" s="67"/>
      <c r="BG67" s="67"/>
      <c r="BH67" s="67"/>
      <c r="BI67" s="67"/>
      <c r="BJ67" s="67"/>
      <c r="BK67" s="67"/>
      <c r="BL67" s="67"/>
      <c r="BM67" s="4"/>
    </row>
    <row r="68" spans="1:79" x14ac:dyDescent="0.2">
      <c r="A68" s="60">
        <v>0</v>
      </c>
      <c r="B68" s="60"/>
      <c r="C68" s="60"/>
      <c r="D68" s="60"/>
      <c r="E68" s="60"/>
      <c r="F68" s="60"/>
      <c r="G68" s="61" t="s">
        <v>80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/>
      <c r="AA68" s="64"/>
      <c r="AB68" s="64"/>
      <c r="AC68" s="64"/>
      <c r="AD68" s="64"/>
      <c r="AE68" s="65"/>
      <c r="AF68" s="65"/>
      <c r="AG68" s="65"/>
      <c r="AH68" s="65"/>
      <c r="AI68" s="65"/>
      <c r="AJ68" s="65"/>
      <c r="AK68" s="65"/>
      <c r="AL68" s="65"/>
      <c r="AM68" s="65"/>
      <c r="AN68" s="66"/>
      <c r="AO68" s="67"/>
      <c r="AP68" s="67"/>
      <c r="AQ68" s="67"/>
      <c r="AR68" s="67"/>
      <c r="AS68" s="67"/>
      <c r="AT68" s="67"/>
      <c r="AU68" s="67"/>
      <c r="AV68" s="67"/>
      <c r="AW68" s="68"/>
      <c r="AX68" s="69"/>
      <c r="AY68" s="69"/>
      <c r="AZ68" s="69"/>
      <c r="BA68" s="69"/>
      <c r="BB68" s="69"/>
      <c r="BC68" s="69"/>
      <c r="BD68" s="70"/>
      <c r="BE68" s="67"/>
      <c r="BF68" s="67"/>
      <c r="BG68" s="67"/>
      <c r="BH68" s="67"/>
      <c r="BI68" s="67"/>
      <c r="BJ68" s="67"/>
      <c r="BK68" s="67"/>
      <c r="BL68" s="67"/>
      <c r="BM68" s="4"/>
    </row>
    <row r="69" spans="1:79" ht="18.75" customHeight="1" x14ac:dyDescent="0.2">
      <c r="A69" s="41">
        <v>0</v>
      </c>
      <c r="B69" s="42"/>
      <c r="C69" s="42"/>
      <c r="D69" s="42"/>
      <c r="E69" s="42"/>
      <c r="F69" s="43"/>
      <c r="G69" s="44" t="s">
        <v>93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102</v>
      </c>
      <c r="AA69" s="48"/>
      <c r="AB69" s="48"/>
      <c r="AC69" s="48"/>
      <c r="AD69" s="49"/>
      <c r="AE69" s="47" t="s">
        <v>64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54">
        <v>1</v>
      </c>
      <c r="AP69" s="55"/>
      <c r="AQ69" s="55"/>
      <c r="AR69" s="55"/>
      <c r="AS69" s="55"/>
      <c r="AT69" s="55"/>
      <c r="AU69" s="55"/>
      <c r="AV69" s="56"/>
      <c r="AW69" s="51"/>
      <c r="AX69" s="52"/>
      <c r="AY69" s="52"/>
      <c r="AZ69" s="52"/>
      <c r="BA69" s="52"/>
      <c r="BB69" s="52"/>
      <c r="BC69" s="52"/>
      <c r="BD69" s="53"/>
      <c r="BE69" s="51">
        <f t="shared" ref="BE69:BE70" si="1">AO69+AW69</f>
        <v>1</v>
      </c>
      <c r="BF69" s="52"/>
      <c r="BG69" s="52"/>
      <c r="BH69" s="52"/>
      <c r="BI69" s="52"/>
      <c r="BJ69" s="52"/>
      <c r="BK69" s="52"/>
      <c r="BL69" s="53"/>
    </row>
    <row r="70" spans="1:79" ht="18.75" customHeight="1" x14ac:dyDescent="0.2">
      <c r="A70" s="41">
        <v>0</v>
      </c>
      <c r="B70" s="42"/>
      <c r="C70" s="42"/>
      <c r="D70" s="42"/>
      <c r="E70" s="42"/>
      <c r="F70" s="43"/>
      <c r="G70" s="44" t="s">
        <v>94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102</v>
      </c>
      <c r="AA70" s="48"/>
      <c r="AB70" s="48"/>
      <c r="AC70" s="48"/>
      <c r="AD70" s="49"/>
      <c r="AE70" s="47" t="s">
        <v>64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54">
        <v>19</v>
      </c>
      <c r="AP70" s="55"/>
      <c r="AQ70" s="55"/>
      <c r="AR70" s="55"/>
      <c r="AS70" s="55"/>
      <c r="AT70" s="55"/>
      <c r="AU70" s="55"/>
      <c r="AV70" s="56"/>
      <c r="AW70" s="51"/>
      <c r="AX70" s="52"/>
      <c r="AY70" s="52"/>
      <c r="AZ70" s="52"/>
      <c r="BA70" s="52"/>
      <c r="BB70" s="52"/>
      <c r="BC70" s="52"/>
      <c r="BD70" s="53"/>
      <c r="BE70" s="51">
        <f t="shared" si="1"/>
        <v>19</v>
      </c>
      <c r="BF70" s="52"/>
      <c r="BG70" s="52"/>
      <c r="BH70" s="52"/>
      <c r="BI70" s="52"/>
      <c r="BJ70" s="52"/>
      <c r="BK70" s="52"/>
      <c r="BL70" s="53"/>
    </row>
    <row r="71" spans="1:79" ht="18.75" customHeight="1" x14ac:dyDescent="0.2">
      <c r="A71" s="41">
        <v>0</v>
      </c>
      <c r="B71" s="42"/>
      <c r="C71" s="42"/>
      <c r="D71" s="42"/>
      <c r="E71" s="42"/>
      <c r="F71" s="43"/>
      <c r="G71" s="44" t="s">
        <v>95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102</v>
      </c>
      <c r="AA71" s="48"/>
      <c r="AB71" s="48"/>
      <c r="AC71" s="48"/>
      <c r="AD71" s="49"/>
      <c r="AE71" s="47" t="s">
        <v>64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4">
        <v>1</v>
      </c>
      <c r="AP71" s="55"/>
      <c r="AQ71" s="55"/>
      <c r="AR71" s="55"/>
      <c r="AS71" s="55"/>
      <c r="AT71" s="55"/>
      <c r="AU71" s="55"/>
      <c r="AV71" s="56"/>
      <c r="AW71" s="51"/>
      <c r="AX71" s="52"/>
      <c r="AY71" s="52"/>
      <c r="AZ71" s="52"/>
      <c r="BA71" s="52"/>
      <c r="BB71" s="52"/>
      <c r="BC71" s="52"/>
      <c r="BD71" s="53"/>
      <c r="BE71" s="51">
        <f t="shared" ref="BE71" si="2">AO71+AW71</f>
        <v>1</v>
      </c>
      <c r="BF71" s="52"/>
      <c r="BG71" s="52"/>
      <c r="BH71" s="52"/>
      <c r="BI71" s="52"/>
      <c r="BJ71" s="52"/>
      <c r="BK71" s="52"/>
      <c r="BL71" s="53"/>
    </row>
    <row r="72" spans="1:79" ht="18.75" customHeight="1" x14ac:dyDescent="0.2">
      <c r="A72" s="41">
        <v>0</v>
      </c>
      <c r="B72" s="42"/>
      <c r="C72" s="42"/>
      <c r="D72" s="42"/>
      <c r="E72" s="42"/>
      <c r="F72" s="43"/>
      <c r="G72" s="44" t="s">
        <v>96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102</v>
      </c>
      <c r="AA72" s="48"/>
      <c r="AB72" s="48"/>
      <c r="AC72" s="48"/>
      <c r="AD72" s="49"/>
      <c r="AE72" s="47" t="s">
        <v>64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54">
        <v>17</v>
      </c>
      <c r="AP72" s="55"/>
      <c r="AQ72" s="55"/>
      <c r="AR72" s="55"/>
      <c r="AS72" s="55"/>
      <c r="AT72" s="55"/>
      <c r="AU72" s="55"/>
      <c r="AV72" s="56"/>
      <c r="AW72" s="51"/>
      <c r="AX72" s="52"/>
      <c r="AY72" s="52"/>
      <c r="AZ72" s="52"/>
      <c r="BA72" s="52"/>
      <c r="BB72" s="52"/>
      <c r="BC72" s="52"/>
      <c r="BD72" s="53"/>
      <c r="BE72" s="51">
        <f t="shared" ref="BE72:BE73" si="3">AO72+AW72</f>
        <v>17</v>
      </c>
      <c r="BF72" s="52"/>
      <c r="BG72" s="52"/>
      <c r="BH72" s="52"/>
      <c r="BI72" s="52"/>
      <c r="BJ72" s="52"/>
      <c r="BK72" s="52"/>
      <c r="BL72" s="53"/>
    </row>
    <row r="73" spans="1:79" ht="18.75" customHeight="1" x14ac:dyDescent="0.2">
      <c r="A73" s="41">
        <v>0</v>
      </c>
      <c r="B73" s="42"/>
      <c r="C73" s="42"/>
      <c r="D73" s="42"/>
      <c r="E73" s="42"/>
      <c r="F73" s="43"/>
      <c r="G73" s="44" t="s">
        <v>97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102</v>
      </c>
      <c r="AA73" s="48"/>
      <c r="AB73" s="48"/>
      <c r="AC73" s="48"/>
      <c r="AD73" s="49"/>
      <c r="AE73" s="47" t="s">
        <v>64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4"/>
      <c r="AP73" s="55"/>
      <c r="AQ73" s="55"/>
      <c r="AR73" s="55"/>
      <c r="AS73" s="55"/>
      <c r="AT73" s="55"/>
      <c r="AU73" s="55"/>
      <c r="AV73" s="56"/>
      <c r="AW73" s="51"/>
      <c r="AX73" s="52"/>
      <c r="AY73" s="52"/>
      <c r="AZ73" s="52"/>
      <c r="BA73" s="52"/>
      <c r="BB73" s="52"/>
      <c r="BC73" s="52"/>
      <c r="BD73" s="53"/>
      <c r="BE73" s="51">
        <f t="shared" si="3"/>
        <v>0</v>
      </c>
      <c r="BF73" s="52"/>
      <c r="BG73" s="52"/>
      <c r="BH73" s="52"/>
      <c r="BI73" s="52"/>
      <c r="BJ73" s="52"/>
      <c r="BK73" s="52"/>
      <c r="BL73" s="53"/>
    </row>
    <row r="74" spans="1:79" ht="27" customHeight="1" x14ac:dyDescent="0.2">
      <c r="A74" s="41">
        <v>0</v>
      </c>
      <c r="B74" s="42"/>
      <c r="C74" s="42"/>
      <c r="D74" s="42"/>
      <c r="E74" s="42"/>
      <c r="F74" s="43"/>
      <c r="G74" s="44" t="s">
        <v>98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102</v>
      </c>
      <c r="AA74" s="48"/>
      <c r="AB74" s="48"/>
      <c r="AC74" s="48"/>
      <c r="AD74" s="49"/>
      <c r="AE74" s="47" t="s">
        <v>64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4">
        <v>1</v>
      </c>
      <c r="AP74" s="55"/>
      <c r="AQ74" s="55"/>
      <c r="AR74" s="55"/>
      <c r="AS74" s="55"/>
      <c r="AT74" s="55"/>
      <c r="AU74" s="55"/>
      <c r="AV74" s="56"/>
      <c r="AW74" s="51"/>
      <c r="AX74" s="52"/>
      <c r="AY74" s="52"/>
      <c r="AZ74" s="52"/>
      <c r="BA74" s="52"/>
      <c r="BB74" s="52"/>
      <c r="BC74" s="52"/>
      <c r="BD74" s="53"/>
      <c r="BE74" s="51">
        <f t="shared" ref="BE74" si="4">AO74+AW74</f>
        <v>1</v>
      </c>
      <c r="BF74" s="52"/>
      <c r="BG74" s="52"/>
      <c r="BH74" s="52"/>
      <c r="BI74" s="52"/>
      <c r="BJ74" s="52"/>
      <c r="BK74" s="52"/>
      <c r="BL74" s="53"/>
    </row>
    <row r="75" spans="1:79" ht="12.75" customHeight="1" x14ac:dyDescent="0.2">
      <c r="A75" s="71">
        <v>0</v>
      </c>
      <c r="B75" s="72"/>
      <c r="C75" s="72"/>
      <c r="D75" s="72"/>
      <c r="E75" s="72"/>
      <c r="F75" s="73"/>
      <c r="G75" s="61" t="s">
        <v>81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57"/>
      <c r="AA75" s="58"/>
      <c r="AB75" s="58"/>
      <c r="AC75" s="58"/>
      <c r="AD75" s="59"/>
      <c r="AE75" s="57"/>
      <c r="AF75" s="58"/>
      <c r="AG75" s="58"/>
      <c r="AH75" s="58"/>
      <c r="AI75" s="58"/>
      <c r="AJ75" s="58"/>
      <c r="AK75" s="58"/>
      <c r="AL75" s="58"/>
      <c r="AM75" s="58"/>
      <c r="AN75" s="59"/>
      <c r="AO75" s="68"/>
      <c r="AP75" s="69"/>
      <c r="AQ75" s="69"/>
      <c r="AR75" s="69"/>
      <c r="AS75" s="69"/>
      <c r="AT75" s="69"/>
      <c r="AU75" s="69"/>
      <c r="AV75" s="70"/>
      <c r="AW75" s="68"/>
      <c r="AX75" s="69"/>
      <c r="AY75" s="69"/>
      <c r="AZ75" s="69"/>
      <c r="BA75" s="69"/>
      <c r="BB75" s="69"/>
      <c r="BC75" s="69"/>
      <c r="BD75" s="70"/>
      <c r="BE75" s="68"/>
      <c r="BF75" s="69"/>
      <c r="BG75" s="69"/>
      <c r="BH75" s="69"/>
      <c r="BI75" s="69"/>
      <c r="BJ75" s="69"/>
      <c r="BK75" s="69"/>
      <c r="BL75" s="70"/>
      <c r="BM75" s="4"/>
    </row>
    <row r="76" spans="1:79" ht="12.75" customHeight="1" x14ac:dyDescent="0.2">
      <c r="A76" s="41">
        <v>0</v>
      </c>
      <c r="B76" s="42"/>
      <c r="C76" s="42"/>
      <c r="D76" s="42"/>
      <c r="E76" s="42"/>
      <c r="F76" s="43"/>
      <c r="G76" s="44" t="s">
        <v>103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99</v>
      </c>
      <c r="AA76" s="48"/>
      <c r="AB76" s="48"/>
      <c r="AC76" s="48"/>
      <c r="AD76" s="49"/>
      <c r="AE76" s="47" t="s">
        <v>64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51">
        <v>2000</v>
      </c>
      <c r="AP76" s="52"/>
      <c r="AQ76" s="52"/>
      <c r="AR76" s="52"/>
      <c r="AS76" s="52"/>
      <c r="AT76" s="52"/>
      <c r="AU76" s="52"/>
      <c r="AV76" s="53"/>
      <c r="AW76" s="54"/>
      <c r="AX76" s="55"/>
      <c r="AY76" s="55"/>
      <c r="AZ76" s="55"/>
      <c r="BA76" s="55"/>
      <c r="BB76" s="55"/>
      <c r="BC76" s="55"/>
      <c r="BD76" s="56"/>
      <c r="BE76" s="54">
        <f t="shared" ref="BE76:BE77" si="5">AO76+AW76</f>
        <v>2000</v>
      </c>
      <c r="BF76" s="55"/>
      <c r="BG76" s="55"/>
      <c r="BH76" s="55"/>
      <c r="BI76" s="55"/>
      <c r="BJ76" s="55"/>
      <c r="BK76" s="55"/>
      <c r="BL76" s="56"/>
    </row>
    <row r="77" spans="1:79" ht="12.75" customHeight="1" x14ac:dyDescent="0.2">
      <c r="A77" s="41">
        <v>0</v>
      </c>
      <c r="B77" s="42"/>
      <c r="C77" s="42"/>
      <c r="D77" s="42"/>
      <c r="E77" s="42"/>
      <c r="F77" s="43"/>
      <c r="G77" s="44" t="s">
        <v>104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100</v>
      </c>
      <c r="AA77" s="48"/>
      <c r="AB77" s="48"/>
      <c r="AC77" s="48"/>
      <c r="AD77" s="49"/>
      <c r="AE77" s="47" t="s">
        <v>64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1">
        <v>53.055</v>
      </c>
      <c r="AP77" s="52"/>
      <c r="AQ77" s="52"/>
      <c r="AR77" s="52"/>
      <c r="AS77" s="52"/>
      <c r="AT77" s="52"/>
      <c r="AU77" s="52"/>
      <c r="AV77" s="53"/>
      <c r="AW77" s="54"/>
      <c r="AX77" s="55"/>
      <c r="AY77" s="55"/>
      <c r="AZ77" s="55"/>
      <c r="BA77" s="55"/>
      <c r="BB77" s="55"/>
      <c r="BC77" s="55"/>
      <c r="BD77" s="56"/>
      <c r="BE77" s="54">
        <f t="shared" si="5"/>
        <v>53.055</v>
      </c>
      <c r="BF77" s="55"/>
      <c r="BG77" s="55"/>
      <c r="BH77" s="55"/>
      <c r="BI77" s="55"/>
      <c r="BJ77" s="55"/>
      <c r="BK77" s="55"/>
      <c r="BL77" s="56"/>
    </row>
    <row r="78" spans="1:79" ht="12.75" customHeight="1" x14ac:dyDescent="0.2">
      <c r="A78" s="41">
        <v>0</v>
      </c>
      <c r="B78" s="42"/>
      <c r="C78" s="42"/>
      <c r="D78" s="42"/>
      <c r="E78" s="42"/>
      <c r="F78" s="43"/>
      <c r="G78" s="44" t="s">
        <v>104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101</v>
      </c>
      <c r="AA78" s="48"/>
      <c r="AB78" s="48"/>
      <c r="AC78" s="48"/>
      <c r="AD78" s="49"/>
      <c r="AE78" s="47" t="s">
        <v>64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1">
        <v>533.37900000000002</v>
      </c>
      <c r="AP78" s="52"/>
      <c r="AQ78" s="52"/>
      <c r="AR78" s="52"/>
      <c r="AS78" s="52"/>
      <c r="AT78" s="52"/>
      <c r="AU78" s="52"/>
      <c r="AV78" s="53"/>
      <c r="AW78" s="54"/>
      <c r="AX78" s="55"/>
      <c r="AY78" s="55"/>
      <c r="AZ78" s="55"/>
      <c r="BA78" s="55"/>
      <c r="BB78" s="55"/>
      <c r="BC78" s="55"/>
      <c r="BD78" s="56"/>
      <c r="BE78" s="54">
        <f t="shared" ref="BE78" si="6">AO78+AW78</f>
        <v>533.37900000000002</v>
      </c>
      <c r="BF78" s="55"/>
      <c r="BG78" s="55"/>
      <c r="BH78" s="55"/>
      <c r="BI78" s="55"/>
      <c r="BJ78" s="55"/>
      <c r="BK78" s="55"/>
      <c r="BL78" s="56"/>
    </row>
    <row r="79" spans="1:79" ht="12.75" customHeight="1" x14ac:dyDescent="0.2">
      <c r="A79" s="41">
        <v>0</v>
      </c>
      <c r="B79" s="42"/>
      <c r="C79" s="42"/>
      <c r="D79" s="42"/>
      <c r="E79" s="42"/>
      <c r="F79" s="43"/>
      <c r="G79" s="44" t="s">
        <v>105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100</v>
      </c>
      <c r="AA79" s="48"/>
      <c r="AB79" s="48"/>
      <c r="AC79" s="48"/>
      <c r="AD79" s="49"/>
      <c r="AE79" s="47" t="s">
        <v>64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51">
        <v>40</v>
      </c>
      <c r="AP79" s="52"/>
      <c r="AQ79" s="52"/>
      <c r="AR79" s="52"/>
      <c r="AS79" s="52"/>
      <c r="AT79" s="52"/>
      <c r="AU79" s="52"/>
      <c r="AV79" s="53"/>
      <c r="AW79" s="54"/>
      <c r="AX79" s="55"/>
      <c r="AY79" s="55"/>
      <c r="AZ79" s="55"/>
      <c r="BA79" s="55"/>
      <c r="BB79" s="55"/>
      <c r="BC79" s="55"/>
      <c r="BD79" s="56"/>
      <c r="BE79" s="54">
        <f t="shared" ref="BE79:BE82" si="7">AO79+AW79</f>
        <v>40</v>
      </c>
      <c r="BF79" s="55"/>
      <c r="BG79" s="55"/>
      <c r="BH79" s="55"/>
      <c r="BI79" s="55"/>
      <c r="BJ79" s="55"/>
      <c r="BK79" s="55"/>
      <c r="BL79" s="56"/>
    </row>
    <row r="80" spans="1:79" ht="12.75" customHeight="1" x14ac:dyDescent="0.2">
      <c r="A80" s="41">
        <v>0</v>
      </c>
      <c r="B80" s="42"/>
      <c r="C80" s="42"/>
      <c r="D80" s="42"/>
      <c r="E80" s="42"/>
      <c r="F80" s="43"/>
      <c r="G80" s="44" t="s">
        <v>105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101</v>
      </c>
      <c r="AA80" s="48"/>
      <c r="AB80" s="48"/>
      <c r="AC80" s="48"/>
      <c r="AD80" s="49"/>
      <c r="AE80" s="47" t="s">
        <v>64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1">
        <v>500</v>
      </c>
      <c r="AP80" s="52"/>
      <c r="AQ80" s="52"/>
      <c r="AR80" s="52"/>
      <c r="AS80" s="52"/>
      <c r="AT80" s="52"/>
      <c r="AU80" s="52"/>
      <c r="AV80" s="53"/>
      <c r="AW80" s="54"/>
      <c r="AX80" s="55"/>
      <c r="AY80" s="55"/>
      <c r="AZ80" s="55"/>
      <c r="BA80" s="55"/>
      <c r="BB80" s="55"/>
      <c r="BC80" s="55"/>
      <c r="BD80" s="56"/>
      <c r="BE80" s="54">
        <f t="shared" si="7"/>
        <v>500</v>
      </c>
      <c r="BF80" s="55"/>
      <c r="BG80" s="55"/>
      <c r="BH80" s="55"/>
      <c r="BI80" s="55"/>
      <c r="BJ80" s="55"/>
      <c r="BK80" s="55"/>
      <c r="BL80" s="56"/>
    </row>
    <row r="81" spans="1:65" ht="12.75" customHeight="1" x14ac:dyDescent="0.2">
      <c r="A81" s="41">
        <v>0</v>
      </c>
      <c r="B81" s="42"/>
      <c r="C81" s="42"/>
      <c r="D81" s="42"/>
      <c r="E81" s="42"/>
      <c r="F81" s="43"/>
      <c r="G81" s="44" t="s">
        <v>106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100</v>
      </c>
      <c r="AA81" s="48"/>
      <c r="AB81" s="48"/>
      <c r="AC81" s="48"/>
      <c r="AD81" s="49"/>
      <c r="AE81" s="47" t="s">
        <v>64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1"/>
      <c r="AP81" s="52"/>
      <c r="AQ81" s="52"/>
      <c r="AR81" s="52"/>
      <c r="AS81" s="52"/>
      <c r="AT81" s="52"/>
      <c r="AU81" s="52"/>
      <c r="AV81" s="53"/>
      <c r="AW81" s="54"/>
      <c r="AX81" s="55"/>
      <c r="AY81" s="55"/>
      <c r="AZ81" s="55"/>
      <c r="BA81" s="55"/>
      <c r="BB81" s="55"/>
      <c r="BC81" s="55"/>
      <c r="BD81" s="56"/>
      <c r="BE81" s="54">
        <f t="shared" si="7"/>
        <v>0</v>
      </c>
      <c r="BF81" s="55"/>
      <c r="BG81" s="55"/>
      <c r="BH81" s="55"/>
      <c r="BI81" s="55"/>
      <c r="BJ81" s="55"/>
      <c r="BK81" s="55"/>
      <c r="BL81" s="56"/>
    </row>
    <row r="82" spans="1:65" ht="12.75" customHeight="1" x14ac:dyDescent="0.2">
      <c r="A82" s="41">
        <v>0</v>
      </c>
      <c r="B82" s="42"/>
      <c r="C82" s="42"/>
      <c r="D82" s="42"/>
      <c r="E82" s="42"/>
      <c r="F82" s="43"/>
      <c r="G82" s="44" t="s">
        <v>106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101</v>
      </c>
      <c r="AA82" s="48"/>
      <c r="AB82" s="48"/>
      <c r="AC82" s="48"/>
      <c r="AD82" s="49"/>
      <c r="AE82" s="47" t="s">
        <v>64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1"/>
      <c r="AP82" s="52"/>
      <c r="AQ82" s="52"/>
      <c r="AR82" s="52"/>
      <c r="AS82" s="52"/>
      <c r="AT82" s="52"/>
      <c r="AU82" s="52"/>
      <c r="AV82" s="53"/>
      <c r="AW82" s="54"/>
      <c r="AX82" s="55"/>
      <c r="AY82" s="55"/>
      <c r="AZ82" s="55"/>
      <c r="BA82" s="55"/>
      <c r="BB82" s="55"/>
      <c r="BC82" s="55"/>
      <c r="BD82" s="56"/>
      <c r="BE82" s="54">
        <f t="shared" si="7"/>
        <v>0</v>
      </c>
      <c r="BF82" s="55"/>
      <c r="BG82" s="55"/>
      <c r="BH82" s="55"/>
      <c r="BI82" s="55"/>
      <c r="BJ82" s="55"/>
      <c r="BK82" s="55"/>
      <c r="BL82" s="56"/>
    </row>
    <row r="83" spans="1:65" ht="12.75" customHeight="1" x14ac:dyDescent="0.2">
      <c r="A83" s="41">
        <v>0</v>
      </c>
      <c r="B83" s="42"/>
      <c r="C83" s="42"/>
      <c r="D83" s="42"/>
      <c r="E83" s="42"/>
      <c r="F83" s="43"/>
      <c r="G83" s="44" t="s">
        <v>107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102</v>
      </c>
      <c r="AA83" s="48"/>
      <c r="AB83" s="48"/>
      <c r="AC83" s="48"/>
      <c r="AD83" s="49"/>
      <c r="AE83" s="47" t="s">
        <v>64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51">
        <v>5000</v>
      </c>
      <c r="AP83" s="52"/>
      <c r="AQ83" s="52"/>
      <c r="AR83" s="52"/>
      <c r="AS83" s="52"/>
      <c r="AT83" s="52"/>
      <c r="AU83" s="52"/>
      <c r="AV83" s="53"/>
      <c r="AW83" s="54"/>
      <c r="AX83" s="55"/>
      <c r="AY83" s="55"/>
      <c r="AZ83" s="55"/>
      <c r="BA83" s="55"/>
      <c r="BB83" s="55"/>
      <c r="BC83" s="55"/>
      <c r="BD83" s="56"/>
      <c r="BE83" s="54">
        <f t="shared" ref="BE83" si="8">AO83+AW83</f>
        <v>5000</v>
      </c>
      <c r="BF83" s="55"/>
      <c r="BG83" s="55"/>
      <c r="BH83" s="55"/>
      <c r="BI83" s="55"/>
      <c r="BJ83" s="55"/>
      <c r="BK83" s="55"/>
      <c r="BL83" s="56"/>
    </row>
    <row r="84" spans="1:65" ht="12.75" customHeight="1" x14ac:dyDescent="0.2">
      <c r="A84" s="71">
        <v>0</v>
      </c>
      <c r="B84" s="72"/>
      <c r="C84" s="72"/>
      <c r="D84" s="72"/>
      <c r="E84" s="72"/>
      <c r="F84" s="73"/>
      <c r="G84" s="61" t="s">
        <v>82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5"/>
      <c r="Z84" s="57"/>
      <c r="AA84" s="58"/>
      <c r="AB84" s="58"/>
      <c r="AC84" s="58"/>
      <c r="AD84" s="59"/>
      <c r="AE84" s="57"/>
      <c r="AF84" s="58"/>
      <c r="AG84" s="58"/>
      <c r="AH84" s="58"/>
      <c r="AI84" s="58"/>
      <c r="AJ84" s="58"/>
      <c r="AK84" s="58"/>
      <c r="AL84" s="58"/>
      <c r="AM84" s="58"/>
      <c r="AN84" s="59"/>
      <c r="AO84" s="68"/>
      <c r="AP84" s="69"/>
      <c r="AQ84" s="69"/>
      <c r="AR84" s="69"/>
      <c r="AS84" s="69"/>
      <c r="AT84" s="69"/>
      <c r="AU84" s="69"/>
      <c r="AV84" s="70"/>
      <c r="AW84" s="68"/>
      <c r="AX84" s="69"/>
      <c r="AY84" s="69"/>
      <c r="AZ84" s="69"/>
      <c r="BA84" s="69"/>
      <c r="BB84" s="69"/>
      <c r="BC84" s="69"/>
      <c r="BD84" s="70"/>
      <c r="BE84" s="68"/>
      <c r="BF84" s="69"/>
      <c r="BG84" s="69"/>
      <c r="BH84" s="69"/>
      <c r="BI84" s="69"/>
      <c r="BJ84" s="69"/>
      <c r="BK84" s="69"/>
      <c r="BL84" s="70"/>
      <c r="BM84" s="4"/>
    </row>
    <row r="85" spans="1:65" ht="12.75" customHeight="1" x14ac:dyDescent="0.2">
      <c r="A85" s="41">
        <v>0</v>
      </c>
      <c r="B85" s="42"/>
      <c r="C85" s="42"/>
      <c r="D85" s="42"/>
      <c r="E85" s="42"/>
      <c r="F85" s="43"/>
      <c r="G85" s="44" t="s">
        <v>108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102</v>
      </c>
      <c r="AA85" s="48"/>
      <c r="AB85" s="48"/>
      <c r="AC85" s="48"/>
      <c r="AD85" s="49"/>
      <c r="AE85" s="47" t="s">
        <v>65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51">
        <f>AO83/AO70</f>
        <v>263.15789473684208</v>
      </c>
      <c r="AP85" s="52"/>
      <c r="AQ85" s="52"/>
      <c r="AR85" s="52"/>
      <c r="AS85" s="52"/>
      <c r="AT85" s="52"/>
      <c r="AU85" s="52"/>
      <c r="AV85" s="53"/>
      <c r="AW85" s="51"/>
      <c r="AX85" s="52"/>
      <c r="AY85" s="52"/>
      <c r="AZ85" s="52"/>
      <c r="BA85" s="52"/>
      <c r="BB85" s="52"/>
      <c r="BC85" s="52"/>
      <c r="BD85" s="53"/>
      <c r="BE85" s="51">
        <f t="shared" ref="BE85" si="9">AO85+AW85</f>
        <v>263.15789473684208</v>
      </c>
      <c r="BF85" s="52"/>
      <c r="BG85" s="52"/>
      <c r="BH85" s="52"/>
      <c r="BI85" s="52"/>
      <c r="BJ85" s="52"/>
      <c r="BK85" s="52"/>
      <c r="BL85" s="53"/>
    </row>
    <row r="86" spans="1:65" ht="12.75" customHeight="1" x14ac:dyDescent="0.2">
      <c r="A86" s="41">
        <v>0</v>
      </c>
      <c r="B86" s="42"/>
      <c r="C86" s="42"/>
      <c r="D86" s="42"/>
      <c r="E86" s="42"/>
      <c r="F86" s="43"/>
      <c r="G86" s="44" t="s">
        <v>109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63</v>
      </c>
      <c r="AA86" s="48"/>
      <c r="AB86" s="48"/>
      <c r="AC86" s="48"/>
      <c r="AD86" s="49"/>
      <c r="AE86" s="47" t="s">
        <v>65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51">
        <f>AC51/AO76</f>
        <v>906.25</v>
      </c>
      <c r="AP86" s="52"/>
      <c r="AQ86" s="52"/>
      <c r="AR86" s="52"/>
      <c r="AS86" s="52"/>
      <c r="AT86" s="52"/>
      <c r="AU86" s="52"/>
      <c r="AV86" s="53"/>
      <c r="AW86" s="51"/>
      <c r="AX86" s="52"/>
      <c r="AY86" s="52"/>
      <c r="AZ86" s="52"/>
      <c r="BA86" s="52"/>
      <c r="BB86" s="52"/>
      <c r="BC86" s="52"/>
      <c r="BD86" s="53"/>
      <c r="BE86" s="51">
        <f t="shared" ref="BE86:BE87" si="10">AO86+AW86</f>
        <v>906.25</v>
      </c>
      <c r="BF86" s="52"/>
      <c r="BG86" s="52"/>
      <c r="BH86" s="52"/>
      <c r="BI86" s="52"/>
      <c r="BJ86" s="52"/>
      <c r="BK86" s="52"/>
      <c r="BL86" s="53"/>
    </row>
    <row r="87" spans="1:65" ht="12.75" customHeight="1" x14ac:dyDescent="0.2">
      <c r="A87" s="41">
        <v>0</v>
      </c>
      <c r="B87" s="42"/>
      <c r="C87" s="42"/>
      <c r="D87" s="42"/>
      <c r="E87" s="42"/>
      <c r="F87" s="43"/>
      <c r="G87" s="44" t="s">
        <v>110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63</v>
      </c>
      <c r="AA87" s="48"/>
      <c r="AB87" s="48"/>
      <c r="AC87" s="48"/>
      <c r="AD87" s="49"/>
      <c r="AE87" s="47" t="s">
        <v>65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51">
        <f>AO80/AO79</f>
        <v>12.5</v>
      </c>
      <c r="AP87" s="52"/>
      <c r="AQ87" s="52"/>
      <c r="AR87" s="52"/>
      <c r="AS87" s="52"/>
      <c r="AT87" s="52"/>
      <c r="AU87" s="52"/>
      <c r="AV87" s="53"/>
      <c r="AW87" s="51"/>
      <c r="AX87" s="52"/>
      <c r="AY87" s="52"/>
      <c r="AZ87" s="52"/>
      <c r="BA87" s="52"/>
      <c r="BB87" s="52"/>
      <c r="BC87" s="52"/>
      <c r="BD87" s="53"/>
      <c r="BE87" s="51">
        <f t="shared" si="10"/>
        <v>12.5</v>
      </c>
      <c r="BF87" s="52"/>
      <c r="BG87" s="52"/>
      <c r="BH87" s="52"/>
      <c r="BI87" s="52"/>
      <c r="BJ87" s="52"/>
      <c r="BK87" s="52"/>
      <c r="BL87" s="53"/>
    </row>
    <row r="88" spans="1:65" ht="12.75" customHeight="1" x14ac:dyDescent="0.2">
      <c r="A88" s="41">
        <v>0</v>
      </c>
      <c r="B88" s="42"/>
      <c r="C88" s="42"/>
      <c r="D88" s="42"/>
      <c r="E88" s="42"/>
      <c r="F88" s="43"/>
      <c r="G88" s="57" t="s">
        <v>83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47"/>
      <c r="AA88" s="48"/>
      <c r="AB88" s="48"/>
      <c r="AC88" s="48"/>
      <c r="AD88" s="49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51"/>
      <c r="AP88" s="52"/>
      <c r="AQ88" s="52"/>
      <c r="AR88" s="52"/>
      <c r="AS88" s="52"/>
      <c r="AT88" s="52"/>
      <c r="AU88" s="52"/>
      <c r="AV88" s="53"/>
      <c r="AW88" s="51"/>
      <c r="AX88" s="52"/>
      <c r="AY88" s="52"/>
      <c r="AZ88" s="52"/>
      <c r="BA88" s="52"/>
      <c r="BB88" s="52"/>
      <c r="BC88" s="52"/>
      <c r="BD88" s="53"/>
      <c r="BE88" s="51"/>
      <c r="BF88" s="52"/>
      <c r="BG88" s="52"/>
      <c r="BH88" s="52"/>
      <c r="BI88" s="52"/>
      <c r="BJ88" s="52"/>
      <c r="BK88" s="52"/>
      <c r="BL88" s="53"/>
    </row>
    <row r="89" spans="1:65" ht="33" customHeight="1" x14ac:dyDescent="0.2">
      <c r="A89" s="41">
        <v>0</v>
      </c>
      <c r="B89" s="42"/>
      <c r="C89" s="42"/>
      <c r="D89" s="42"/>
      <c r="E89" s="42"/>
      <c r="F89" s="43"/>
      <c r="G89" s="44" t="s">
        <v>111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 t="s">
        <v>84</v>
      </c>
      <c r="AA89" s="48"/>
      <c r="AB89" s="48"/>
      <c r="AC89" s="48"/>
      <c r="AD89" s="49"/>
      <c r="AE89" s="47" t="s">
        <v>65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51">
        <v>100</v>
      </c>
      <c r="AP89" s="52"/>
      <c r="AQ89" s="52"/>
      <c r="AR89" s="52"/>
      <c r="AS89" s="52"/>
      <c r="AT89" s="52"/>
      <c r="AU89" s="52"/>
      <c r="AV89" s="53"/>
      <c r="AW89" s="51"/>
      <c r="AX89" s="52"/>
      <c r="AY89" s="52"/>
      <c r="AZ89" s="52"/>
      <c r="BA89" s="52"/>
      <c r="BB89" s="52"/>
      <c r="BC89" s="52"/>
      <c r="BD89" s="53"/>
      <c r="BE89" s="51">
        <f t="shared" ref="BE89" si="11">AO89+AW89</f>
        <v>100</v>
      </c>
      <c r="BF89" s="52"/>
      <c r="BG89" s="52"/>
      <c r="BH89" s="52"/>
      <c r="BI89" s="52"/>
      <c r="BJ89" s="52"/>
      <c r="BK89" s="52"/>
      <c r="BL89" s="53"/>
    </row>
    <row r="90" spans="1:65" ht="33" customHeight="1" x14ac:dyDescent="0.2">
      <c r="A90" s="41">
        <v>0</v>
      </c>
      <c r="B90" s="42"/>
      <c r="C90" s="42"/>
      <c r="D90" s="42"/>
      <c r="E90" s="42"/>
      <c r="F90" s="43"/>
      <c r="G90" s="44" t="s">
        <v>112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7" t="s">
        <v>84</v>
      </c>
      <c r="AA90" s="48"/>
      <c r="AB90" s="48"/>
      <c r="AC90" s="48"/>
      <c r="AD90" s="49"/>
      <c r="AE90" s="47" t="s">
        <v>65</v>
      </c>
      <c r="AF90" s="48"/>
      <c r="AG90" s="48"/>
      <c r="AH90" s="48"/>
      <c r="AI90" s="48"/>
      <c r="AJ90" s="48"/>
      <c r="AK90" s="48"/>
      <c r="AL90" s="48"/>
      <c r="AM90" s="48"/>
      <c r="AN90" s="49"/>
      <c r="AO90" s="51">
        <v>100</v>
      </c>
      <c r="AP90" s="52"/>
      <c r="AQ90" s="52"/>
      <c r="AR90" s="52"/>
      <c r="AS90" s="52"/>
      <c r="AT90" s="52"/>
      <c r="AU90" s="52"/>
      <c r="AV90" s="53"/>
      <c r="AW90" s="51"/>
      <c r="AX90" s="52"/>
      <c r="AY90" s="52"/>
      <c r="AZ90" s="52"/>
      <c r="BA90" s="52"/>
      <c r="BB90" s="52"/>
      <c r="BC90" s="52"/>
      <c r="BD90" s="53"/>
      <c r="BE90" s="51">
        <f t="shared" ref="BE90" si="12">AO90+AW90</f>
        <v>100</v>
      </c>
      <c r="BF90" s="52"/>
      <c r="BG90" s="52"/>
      <c r="BH90" s="52"/>
      <c r="BI90" s="52"/>
      <c r="BJ90" s="52"/>
      <c r="BK90" s="52"/>
      <c r="BL90" s="53"/>
    </row>
    <row r="91" spans="1:65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5" ht="16.5" customHeight="1" x14ac:dyDescent="0.2">
      <c r="A93" s="130" t="s">
        <v>70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5"/>
      <c r="AO93" s="132" t="s">
        <v>72</v>
      </c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</row>
    <row r="94" spans="1:65" x14ac:dyDescent="0.2">
      <c r="W94" s="128" t="s">
        <v>5</v>
      </c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O94" s="128" t="s">
        <v>49</v>
      </c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</row>
    <row r="95" spans="1:65" ht="15.75" customHeight="1" x14ac:dyDescent="0.2">
      <c r="A95" s="133" t="s">
        <v>3</v>
      </c>
      <c r="B95" s="133"/>
      <c r="C95" s="133"/>
      <c r="D95" s="133"/>
      <c r="E95" s="133"/>
      <c r="F95" s="133"/>
    </row>
    <row r="96" spans="1:65" ht="13.15" customHeight="1" x14ac:dyDescent="0.2">
      <c r="A96" s="78" t="s">
        <v>69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</row>
    <row r="97" spans="1:59" x14ac:dyDescent="0.2">
      <c r="A97" s="129" t="s">
        <v>44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130" t="s">
        <v>71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5"/>
      <c r="AO99" s="132" t="s">
        <v>73</v>
      </c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</row>
    <row r="100" spans="1:59" x14ac:dyDescent="0.2">
      <c r="W100" s="128" t="s">
        <v>5</v>
      </c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O100" s="128" t="s">
        <v>49</v>
      </c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</row>
    <row r="101" spans="1:59" x14ac:dyDescent="0.2">
      <c r="A101" s="126"/>
      <c r="B101" s="127"/>
      <c r="C101" s="127"/>
      <c r="D101" s="127"/>
      <c r="E101" s="127"/>
      <c r="F101" s="127"/>
      <c r="G101" s="127"/>
      <c r="H101" s="127"/>
    </row>
    <row r="102" spans="1:59" x14ac:dyDescent="0.2">
      <c r="A102" s="128" t="s">
        <v>42</v>
      </c>
      <c r="B102" s="128"/>
      <c r="C102" s="128"/>
      <c r="D102" s="128"/>
      <c r="E102" s="128"/>
      <c r="F102" s="128"/>
      <c r="G102" s="128"/>
      <c r="H102" s="12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43</v>
      </c>
    </row>
  </sheetData>
  <mergeCells count="324">
    <mergeCell ref="BE88:BL88"/>
    <mergeCell ref="G83:Y83"/>
    <mergeCell ref="A83:F83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4:BL84"/>
    <mergeCell ref="BE83:BL83"/>
    <mergeCell ref="AW83:BD83"/>
    <mergeCell ref="AO83:AV83"/>
    <mergeCell ref="AE83:AN83"/>
    <mergeCell ref="Z83:AD83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5:AY55"/>
    <mergeCell ref="A56:C57"/>
    <mergeCell ref="D56:AA57"/>
    <mergeCell ref="AB56:AI57"/>
    <mergeCell ref="AJ56:AQ57"/>
    <mergeCell ref="AR56:AY57"/>
    <mergeCell ref="BE71:BL71"/>
    <mergeCell ref="AW71:BD71"/>
    <mergeCell ref="AO71:AV71"/>
    <mergeCell ref="AE71:AN71"/>
    <mergeCell ref="Z71:AD71"/>
    <mergeCell ref="G71:Y71"/>
    <mergeCell ref="A71:F71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A101:H101"/>
    <mergeCell ref="A102:H102"/>
    <mergeCell ref="A43:F43"/>
    <mergeCell ref="G43:BL43"/>
    <mergeCell ref="A51:C51"/>
    <mergeCell ref="D51:AB51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65:BL65"/>
    <mergeCell ref="A66:F66"/>
    <mergeCell ref="G66:Y66"/>
    <mergeCell ref="Z66:AD66"/>
    <mergeCell ref="AE66:AN66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39:BL39"/>
    <mergeCell ref="A40:F40"/>
    <mergeCell ref="G40:BL40"/>
    <mergeCell ref="A41:F41"/>
    <mergeCell ref="G41:BL41"/>
    <mergeCell ref="A42:F42"/>
    <mergeCell ref="G42:BL42"/>
    <mergeCell ref="A33:F33"/>
    <mergeCell ref="G33:BL33"/>
    <mergeCell ref="A34:F34"/>
    <mergeCell ref="G34:BL34"/>
    <mergeCell ref="A36:BL36"/>
    <mergeCell ref="A37:BL37"/>
    <mergeCell ref="A25:BL25"/>
    <mergeCell ref="A26:BL26"/>
    <mergeCell ref="A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27:BL27"/>
    <mergeCell ref="A67:F67"/>
    <mergeCell ref="G67:Y67"/>
    <mergeCell ref="Z67:AD67"/>
    <mergeCell ref="AE67:AN67"/>
    <mergeCell ref="AO67:AV67"/>
    <mergeCell ref="AW67:BD67"/>
    <mergeCell ref="BE67:BL67"/>
    <mergeCell ref="B14:L14"/>
    <mergeCell ref="N14:AS14"/>
    <mergeCell ref="AU14:BB14"/>
    <mergeCell ref="B16:L16"/>
    <mergeCell ref="N16:AS16"/>
    <mergeCell ref="AU16:BB16"/>
    <mergeCell ref="AO7:AU7"/>
    <mergeCell ref="A10:BL10"/>
    <mergeCell ref="A11:BL11"/>
    <mergeCell ref="B13:L13"/>
    <mergeCell ref="BE78:BL78"/>
    <mergeCell ref="A68:F68"/>
    <mergeCell ref="G68:Y68"/>
    <mergeCell ref="Z68:AD68"/>
    <mergeCell ref="AE68:AN68"/>
    <mergeCell ref="AO68:AV68"/>
    <mergeCell ref="AW68:BD68"/>
    <mergeCell ref="BE68:BL68"/>
    <mergeCell ref="A75:F75"/>
    <mergeCell ref="G75:Y75"/>
    <mergeCell ref="Z75:AD75"/>
    <mergeCell ref="AE75:AN75"/>
    <mergeCell ref="AO75:AV75"/>
    <mergeCell ref="AW75:BD75"/>
    <mergeCell ref="BE75:BL75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A90:F90"/>
    <mergeCell ref="G90:Y90"/>
    <mergeCell ref="Z90:AD90"/>
    <mergeCell ref="AE90:AN90"/>
    <mergeCell ref="AO90:AV90"/>
    <mergeCell ref="AW90:BD90"/>
    <mergeCell ref="BE90:BL90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9:AN89"/>
    <mergeCell ref="AO89:AV89"/>
    <mergeCell ref="AW89:BD89"/>
    <mergeCell ref="BE89:BL89"/>
    <mergeCell ref="AE88:AN88"/>
    <mergeCell ref="AO88:AV88"/>
    <mergeCell ref="AW88:BD88"/>
    <mergeCell ref="A89:F89"/>
    <mergeCell ref="G89:Y89"/>
    <mergeCell ref="Z89:AD89"/>
    <mergeCell ref="A28:BL28"/>
    <mergeCell ref="A86:F86"/>
    <mergeCell ref="G86:Y86"/>
    <mergeCell ref="Z86:AD86"/>
    <mergeCell ref="AE86:AN86"/>
    <mergeCell ref="AO86:AV86"/>
    <mergeCell ref="AW86:BD86"/>
    <mergeCell ref="BE86:BL86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G66:L66 G68 G87">
    <cfRule type="cellIs" dxfId="39" priority="38" stopIfTrue="1" operator="equal">
      <formula>$G65</formula>
    </cfRule>
  </conditionalFormatting>
  <conditionalFormatting sqref="D52:I52">
    <cfRule type="cellIs" dxfId="38" priority="37" stopIfTrue="1" operator="equal">
      <formula>$D51</formula>
    </cfRule>
  </conditionalFormatting>
  <conditionalFormatting sqref="A66:F66">
    <cfRule type="cellIs" dxfId="37" priority="36" stopIfTrue="1" operator="equal">
      <formula>0</formula>
    </cfRule>
  </conditionalFormatting>
  <conditionalFormatting sqref="D51">
    <cfRule type="cellIs" dxfId="36" priority="39" stopIfTrue="1" operator="equal">
      <formula>#REF!</formula>
    </cfRule>
  </conditionalFormatting>
  <conditionalFormatting sqref="G90">
    <cfRule type="cellIs" dxfId="35" priority="34" stopIfTrue="1" operator="equal">
      <formula>$G88</formula>
    </cfRule>
  </conditionalFormatting>
  <conditionalFormatting sqref="A67:F68 A75:F75 A71:F71 A79:F79 A84:F84 A86:F88 A90:F90">
    <cfRule type="cellIs" dxfId="34" priority="33" stopIfTrue="1" operator="equal">
      <formula>0</formula>
    </cfRule>
  </conditionalFormatting>
  <conditionalFormatting sqref="G88 G86">
    <cfRule type="cellIs" dxfId="33" priority="32" stopIfTrue="1" operator="equal">
      <formula>$G84</formula>
    </cfRule>
  </conditionalFormatting>
  <conditionalFormatting sqref="G68 G75 G79">
    <cfRule type="cellIs" dxfId="32" priority="31" stopIfTrue="1" operator="equal">
      <formula>$G64</formula>
    </cfRule>
  </conditionalFormatting>
  <conditionalFormatting sqref="G67">
    <cfRule type="cellIs" dxfId="31" priority="30" stopIfTrue="1" operator="equal">
      <formula>$G63</formula>
    </cfRule>
  </conditionalFormatting>
  <conditionalFormatting sqref="G88 G84">
    <cfRule type="cellIs" dxfId="30" priority="29" stopIfTrue="1" operator="equal">
      <formula>#REF!</formula>
    </cfRule>
  </conditionalFormatting>
  <conditionalFormatting sqref="G67 G71">
    <cfRule type="cellIs" dxfId="29" priority="35" stopIfTrue="1" operator="equal">
      <formula>$G64</formula>
    </cfRule>
  </conditionalFormatting>
  <conditionalFormatting sqref="G72">
    <cfRule type="cellIs" dxfId="28" priority="28" stopIfTrue="1" operator="equal">
      <formula>$G71</formula>
    </cfRule>
  </conditionalFormatting>
  <conditionalFormatting sqref="A72:F72">
    <cfRule type="cellIs" dxfId="27" priority="27" stopIfTrue="1" operator="equal">
      <formula>0</formula>
    </cfRule>
  </conditionalFormatting>
  <conditionalFormatting sqref="A69:F69">
    <cfRule type="cellIs" dxfId="26" priority="25" stopIfTrue="1" operator="equal">
      <formula>0</formula>
    </cfRule>
  </conditionalFormatting>
  <conditionalFormatting sqref="G69">
    <cfRule type="cellIs" dxfId="25" priority="26" stopIfTrue="1" operator="equal">
      <formula>$G66</formula>
    </cfRule>
  </conditionalFormatting>
  <conditionalFormatting sqref="G70">
    <cfRule type="cellIs" dxfId="24" priority="24" stopIfTrue="1" operator="equal">
      <formula>$G69</formula>
    </cfRule>
  </conditionalFormatting>
  <conditionalFormatting sqref="A70:F70">
    <cfRule type="cellIs" dxfId="23" priority="23" stopIfTrue="1" operator="equal">
      <formula>0</formula>
    </cfRule>
  </conditionalFormatting>
  <conditionalFormatting sqref="A73:F73">
    <cfRule type="cellIs" dxfId="22" priority="21" stopIfTrue="1" operator="equal">
      <formula>0</formula>
    </cfRule>
  </conditionalFormatting>
  <conditionalFormatting sqref="G73">
    <cfRule type="cellIs" dxfId="21" priority="22" stopIfTrue="1" operator="equal">
      <formula>$G70</formula>
    </cfRule>
  </conditionalFormatting>
  <conditionalFormatting sqref="G74">
    <cfRule type="cellIs" dxfId="20" priority="20" stopIfTrue="1" operator="equal">
      <formula>$G73</formula>
    </cfRule>
  </conditionalFormatting>
  <conditionalFormatting sqref="A74:F74">
    <cfRule type="cellIs" dxfId="19" priority="19" stopIfTrue="1" operator="equal">
      <formula>0</formula>
    </cfRule>
  </conditionalFormatting>
  <conditionalFormatting sqref="A78:F78">
    <cfRule type="cellIs" dxfId="18" priority="18" stopIfTrue="1" operator="equal">
      <formula>0</formula>
    </cfRule>
  </conditionalFormatting>
  <conditionalFormatting sqref="G78">
    <cfRule type="cellIs" dxfId="17" priority="17" stopIfTrue="1" operator="equal">
      <formula>$G74</formula>
    </cfRule>
  </conditionalFormatting>
  <conditionalFormatting sqref="A77:F77">
    <cfRule type="cellIs" dxfId="16" priority="16" stopIfTrue="1" operator="equal">
      <formula>0</formula>
    </cfRule>
  </conditionalFormatting>
  <conditionalFormatting sqref="G77">
    <cfRule type="cellIs" dxfId="15" priority="15" stopIfTrue="1" operator="equal">
      <formula>$G73</formula>
    </cfRule>
  </conditionalFormatting>
  <conditionalFormatting sqref="A76:F76">
    <cfRule type="cellIs" dxfId="14" priority="14" stopIfTrue="1" operator="equal">
      <formula>0</formula>
    </cfRule>
  </conditionalFormatting>
  <conditionalFormatting sqref="G76">
    <cfRule type="cellIs" dxfId="13" priority="13" stopIfTrue="1" operator="equal">
      <formula>$G72</formula>
    </cfRule>
  </conditionalFormatting>
  <conditionalFormatting sqref="G84">
    <cfRule type="cellIs" dxfId="12" priority="40" stopIfTrue="1" operator="equal">
      <formula>$G79</formula>
    </cfRule>
  </conditionalFormatting>
  <conditionalFormatting sqref="A83:F83">
    <cfRule type="cellIs" dxfId="11" priority="12" stopIfTrue="1" operator="equal">
      <formula>0</formula>
    </cfRule>
  </conditionalFormatting>
  <conditionalFormatting sqref="G83">
    <cfRule type="cellIs" dxfId="10" priority="11" stopIfTrue="1" operator="equal">
      <formula>$G79</formula>
    </cfRule>
  </conditionalFormatting>
  <conditionalFormatting sqref="A82:F82">
    <cfRule type="cellIs" dxfId="9" priority="10" stopIfTrue="1" operator="equal">
      <formula>0</formula>
    </cfRule>
  </conditionalFormatting>
  <conditionalFormatting sqref="G82">
    <cfRule type="cellIs" dxfId="8" priority="9" stopIfTrue="1" operator="equal">
      <formula>$G78</formula>
    </cfRule>
  </conditionalFormatting>
  <conditionalFormatting sqref="A81:F81">
    <cfRule type="cellIs" dxfId="7" priority="8" stopIfTrue="1" operator="equal">
      <formula>0</formula>
    </cfRule>
  </conditionalFormatting>
  <conditionalFormatting sqref="G81">
    <cfRule type="cellIs" dxfId="6" priority="7" stopIfTrue="1" operator="equal">
      <formula>$G77</formula>
    </cfRule>
  </conditionalFormatting>
  <conditionalFormatting sqref="A80:F80">
    <cfRule type="cellIs" dxfId="5" priority="6" stopIfTrue="1" operator="equal">
      <formula>0</formula>
    </cfRule>
  </conditionalFormatting>
  <conditionalFormatting sqref="G80">
    <cfRule type="cellIs" dxfId="4" priority="5" stopIfTrue="1" operator="equal">
      <formula>$G76</formula>
    </cfRule>
  </conditionalFormatting>
  <conditionalFormatting sqref="G85">
    <cfRule type="cellIs" dxfId="3" priority="4" stopIfTrue="1" operator="equal">
      <formula>$G84</formula>
    </cfRule>
  </conditionalFormatting>
  <conditionalFormatting sqref="A85:F85">
    <cfRule type="cellIs" dxfId="2" priority="3" stopIfTrue="1" operator="equal">
      <formula>0</formula>
    </cfRule>
  </conditionalFormatting>
  <conditionalFormatting sqref="G89">
    <cfRule type="cellIs" dxfId="1" priority="2" stopIfTrue="1" operator="equal">
      <formula>$G87</formula>
    </cfRule>
  </conditionalFormatting>
  <conditionalFormatting sqref="A89:F8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КПК0114030</vt:lpstr>
      <vt:lpstr>КПК0114030!Область_друку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2021-04-08T11:32:00Z</cp:lastPrinted>
  <dcterms:created xsi:type="dcterms:W3CDTF">2016-08-15T09:54:21Z</dcterms:created>
  <dcterms:modified xsi:type="dcterms:W3CDTF">2021-04-08T11:33:00Z</dcterms:modified>
</cp:coreProperties>
</file>