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480" yWindow="135" windowWidth="24240" windowHeight="13740"/>
  </bookViews>
  <sheets>
    <sheet name="КПК0114060" sheetId="13" r:id="rId1"/>
  </sheets>
  <definedNames>
    <definedName name="_xlnm.Print_Area" localSheetId="0">КПК0114060!$A$1:$BM$122</definedName>
  </definedNames>
  <calcPr calcId="162913" refMode="R1C1"/>
</workbook>
</file>

<file path=xl/calcChain.xml><?xml version="1.0" encoding="utf-8"?>
<calcChain xmlns="http://schemas.openxmlformats.org/spreadsheetml/2006/main">
  <c r="AC57" i="13" l="1"/>
  <c r="AC58" i="13"/>
  <c r="BE109" i="13" l="1"/>
  <c r="AO103" i="13" l="1"/>
  <c r="AO107" i="13" s="1"/>
  <c r="D58" i="13"/>
  <c r="BE105" i="13" l="1"/>
  <c r="AW103" i="13"/>
  <c r="BE103" i="13" s="1"/>
  <c r="BE100" i="13"/>
  <c r="BE99" i="13"/>
  <c r="BE95" i="13"/>
  <c r="BE93" i="13"/>
  <c r="BE92" i="13"/>
  <c r="BE91" i="13"/>
  <c r="BE90" i="13"/>
  <c r="BE89" i="13"/>
  <c r="BE88" i="13"/>
  <c r="BE87" i="13"/>
  <c r="AW85" i="13"/>
  <c r="AW96" i="13" s="1"/>
  <c r="BE84" i="13"/>
  <c r="BE83" i="13"/>
  <c r="BE82" i="13"/>
  <c r="BE81" i="13"/>
  <c r="BE80" i="13"/>
  <c r="BE79" i="13"/>
  <c r="BE78" i="13"/>
  <c r="BE77" i="13"/>
  <c r="BE76" i="13"/>
  <c r="BE75" i="13"/>
  <c r="AW97" i="13" l="1"/>
  <c r="AW107" i="13"/>
  <c r="BE107" i="13" s="1"/>
  <c r="AO85" i="13" l="1"/>
  <c r="AO97" i="13" l="1"/>
  <c r="BE97" i="13" s="1"/>
  <c r="AO96" i="13"/>
  <c r="BE96" i="13" s="1"/>
  <c r="BE85" i="13"/>
  <c r="AS58" i="13" l="1"/>
  <c r="AS57" i="13"/>
  <c r="AK59" i="13"/>
  <c r="I23" i="13" s="1"/>
  <c r="AC59" i="13"/>
  <c r="AS22" i="13" s="1"/>
  <c r="AR67" i="13"/>
  <c r="AS59" i="13" l="1"/>
  <c r="U22" i="13"/>
</calcChain>
</file>

<file path=xl/sharedStrings.xml><?xml version="1.0" encoding="utf-8"?>
<sst xmlns="http://schemas.openxmlformats.org/spreadsheetml/2006/main" count="222" uniqueCount="135">
  <si>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</si>
  <si>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</si>
  <si>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</si>
  <si>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</si>
  <si>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</si>
  <si>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</si>
  <si>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</si>
  <si>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</si>
  <si>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</si>
  <si>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</si>
  <si>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</si>
  <si>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</si>
  <si>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</si>
  <si>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</si>
  <si>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</si>
  <si>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</si>
  <si>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</si>
  <si>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</si>
  <si>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</si>
  <si>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</si>
  <si>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</si>
  <si>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</si>
  <si>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</si>
  <si>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</si>
  <si>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</si>
  <si>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</si>
  <si>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</si>
  <si>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</si>
  <si>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</si>
  <si>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</si>
  <si>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</si>
  <si>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</si>
  <si>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</si>
  <si>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</si>
  <si>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</si>
  <si>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</si>
  <si>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</si>
  <si>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</si>
  <si>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</si>
  <si>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</si>
  <si>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</si>
  <si>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</si>
  <si>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</si>
  <si>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</si>
  <si>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</si>
  <si>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</si>
  <si>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</si>
  <si>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</si>
  <si>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</si>
  <si>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</si>
  <si>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</si>
  <si>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</si>
  <si>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</si>
  <si>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</si>
  <si>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</si>
  <si>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</si>
  <si>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</si>
  <si>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</si>
  <si>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</si>
  <si>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</si>
  <si>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</si>
  <si>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</si>
  <si>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</si>
  <si>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</si>
  <si>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</si>
  <si>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од.</t>
  </si>
  <si>
    <t>грн.</t>
  </si>
  <si>
    <t>Звітність установи</t>
  </si>
  <si>
    <t>Кошторис установи</t>
  </si>
  <si>
    <t>Розрахунок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</si>
  <si>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</si>
  <si>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</si>
  <si>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</si>
  <si>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</si>
  <si>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</si>
  <si>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</si>
  <si>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</si>
  <si>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</si>
  <si>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</si>
  <si>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</si>
  <si>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</si>
  <si>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</si>
  <si>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</si>
  <si>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</si>
  <si>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Організація культурного дозвілля населення і зміцнення культурних традицій</t>
  </si>
  <si>
    <t>Забезпечення організації культурного дозвілля населення і зміцнення культурних традицій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</si>
  <si>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</si>
  <si>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</si>
  <si>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</si>
  <si>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</si>
  <si>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</si>
  <si>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Завдання.  Забезпечення організації культурного дозвілля населення і зміцнення культурних традицій</t>
  </si>
  <si>
    <t>Затрат</t>
  </si>
  <si>
    <t>Кількість установ,   в тому числі:</t>
  </si>
  <si>
    <t>палаців</t>
  </si>
  <si>
    <t>будинків культури</t>
  </si>
  <si>
    <t>клубів</t>
  </si>
  <si>
    <t>інших закладів клубного типу</t>
  </si>
  <si>
    <t>Кількість гуртків</t>
  </si>
  <si>
    <t>Всього - середньорічне число ставок(окладів),                                                                  в тому числі:</t>
  </si>
  <si>
    <t>Середньорічне число окладів (ставок) керівних працівників</t>
  </si>
  <si>
    <t>Середньорічне число окладів (ставок)спеціалістів</t>
  </si>
  <si>
    <t>Середньорічне число окладів (ставок) робітників</t>
  </si>
  <si>
    <t>Видатки на забезпечення діяльності палаців, будинків культури, клубів та інших закладів клубного типу</t>
  </si>
  <si>
    <t>Продукту</t>
  </si>
  <si>
    <t>Кількість відвідувачів - усього, в тому числі:</t>
  </si>
  <si>
    <t>за реалізованими квитками</t>
  </si>
  <si>
    <t>безкоштовно</t>
  </si>
  <si>
    <t xml:space="preserve">кількість заходів, які забезпечують організацію культурного дозвілля населення </t>
  </si>
  <si>
    <t>Плановий обсяг доходів, у тому числі:</t>
  </si>
  <si>
    <t>доходи від реалізації квитків</t>
  </si>
  <si>
    <t>кідбкість реалізованих квитків</t>
  </si>
  <si>
    <t>Ефективності</t>
  </si>
  <si>
    <t>Середня вартість одного квитка</t>
  </si>
  <si>
    <t>Середні виткати на одного відвідувача</t>
  </si>
  <si>
    <t>Середні витрати на реалізацію одного культурного заходу</t>
  </si>
  <si>
    <t>Якості</t>
  </si>
  <si>
    <t>Динаміка відвідувачів у плановому періоді по відношенню до фактичного показника попереднього періоду</t>
  </si>
  <si>
    <t>відсоток</t>
  </si>
  <si>
    <t>Динаміка кількості проведених культурних заходів у плановому періоді по відношенню до фактичного показника попереднього періоду</t>
  </si>
  <si>
    <t>Кількість проєктів</t>
  </si>
  <si>
    <t xml:space="preserve">Забезпечення співфінансування проєкту  «Децентралізація приносить кращі результати та ефективність» (DOBRE) </t>
  </si>
  <si>
    <t xml:space="preserve">Завдання. Забезпечення співфінансування проєкту  «Децентралізація приносить кращі результати та ефективність» (DOBRE) </t>
  </si>
  <si>
    <t xml:space="preserve">Обсяг видатків на забезпечення співфінансування проєкту  «Децентралізація приносить кращі результати та ефективність» (DOBRE) </t>
  </si>
  <si>
    <t xml:space="preserve">Середні витрати на забезпечення співфінансування  «Децентралізація приносить кращі результати та ефективність» (DOBRE) </t>
  </si>
  <si>
    <t>Відсоток реалізації проєкту</t>
  </si>
  <si>
    <t xml:space="preserve">Рішення ІI сесії Новоселицької міської ради VІІІ скликання №2/7 від 22.12.2020  "Про міський бюджет на 2021 рік"; </t>
  </si>
  <si>
    <t>Рішення V сесії  Новоселицької міської ради VIІI скликання №5/11  від 25.03.2021 "Про внесення змін до міського бюджету на 2021 рік";</t>
  </si>
  <si>
    <t>Рішення VI сесії  Новоселицької міської ради VIІI скликання №6/4  від 22.04.2021 "Про внесення змін до міського бюджету на 2021 рік";</t>
  </si>
  <si>
    <t xml:space="preserve">Конституція України;																																																															_x000D__x000D_
Бюджетний кодекс України;																																																														_x000D__x000D_
Закон України "Про місцеве самоврядування в Україні" від 21.05.1997 № 280/97-ВР зі змінами;																																																															_x000D__x000D_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"Культура"" від 01.10.2012 №1150/41;                                    _x000D_
Наказ Міністерства фінансів України «Про затвердження Інструкції з підготовки бюджетних запитів» від 06.06.2012 року № 687, зі змінами;                                   _x000D_
</t>
  </si>
  <si>
    <t>Рішення Х сесії VIІI скликання Новоселицької міської ради №10/4  від 09.07.2021 "Про внесення змін до міського бюджету на 2021 рік";</t>
  </si>
  <si>
    <t>Рішення ХІ сесії  Новоселицької міської ради VIІI скликання №11/7 від 19.08.2021 "Про внесення змін до міського бюджету на 2021 рік".</t>
  </si>
  <si>
    <t>Рішення ХІV сесії  Новоселицької міської ради VIІI скликання №14/7 від 25.11.2021 "Про внесення змін до міського бюджету на 2021 рік";</t>
  </si>
  <si>
    <t>Рішення ХV сесії  Новоселицької міської ради VIІI скликання №15/11 від 21.12.2021 "Про внесення змін до міського бюджету на 2021 рік".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</si>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</sst>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view="pageBreakPreview" zoomScaleNormal="100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6" t="s">
        <v>35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60" t="s">
        <v>71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27" t="s">
        <v>72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2.75" customHeight="1" x14ac:dyDescent="0.2">
      <c r="AO7" s="152">
        <v>44552</v>
      </c>
      <c r="AP7" s="130"/>
      <c r="AQ7" s="130"/>
      <c r="AR7" s="130"/>
      <c r="AS7" s="130"/>
      <c r="AT7" s="130"/>
      <c r="AU7" s="130"/>
      <c r="AV7" s="40"/>
      <c r="AW7" s="40"/>
      <c r="AX7" s="40"/>
      <c r="AY7" s="40"/>
      <c r="AZ7" s="40"/>
      <c r="BA7" s="40"/>
      <c r="BB7" s="1" t="s">
        <v>63</v>
      </c>
      <c r="BC7" s="153" t="s">
        <v>134</v>
      </c>
      <c r="BD7" s="153"/>
      <c r="BE7" s="153"/>
      <c r="BF7" s="39"/>
      <c r="BG7" s="39"/>
      <c r="BH7" s="39"/>
      <c r="BI7" s="39"/>
      <c r="BJ7" s="39"/>
      <c r="BK7" s="39"/>
      <c r="BL7" s="3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31" t="s">
        <v>21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">
      <c r="A11" s="131" t="s">
        <v>81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9" t="s">
        <v>70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3"/>
      <c r="N13" s="118" t="s">
        <v>72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4"/>
      <c r="AU13" s="119" t="s">
        <v>78</v>
      </c>
      <c r="AV13" s="120"/>
      <c r="AW13" s="120"/>
      <c r="AX13" s="120"/>
      <c r="AY13" s="120"/>
      <c r="AZ13" s="120"/>
      <c r="BA13" s="120"/>
      <c r="BB13" s="12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21" t="s">
        <v>56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2"/>
      <c r="N14" s="124" t="s">
        <v>62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32"/>
      <c r="AU14" s="121" t="s">
        <v>55</v>
      </c>
      <c r="AV14" s="121"/>
      <c r="AW14" s="121"/>
      <c r="AX14" s="121"/>
      <c r="AY14" s="121"/>
      <c r="AZ14" s="121"/>
      <c r="BA14" s="121"/>
      <c r="BB14" s="12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57" customHeight="1" x14ac:dyDescent="0.2">
      <c r="A16" s="35" t="s">
        <v>4</v>
      </c>
      <c r="B16" s="119" t="s">
        <v>83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33"/>
      <c r="N16" s="118" t="s">
        <v>82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4"/>
      <c r="AU16" s="119" t="s">
        <v>78</v>
      </c>
      <c r="AV16" s="120"/>
      <c r="AW16" s="120"/>
      <c r="AX16" s="120"/>
      <c r="AY16" s="120"/>
      <c r="AZ16" s="120"/>
      <c r="BA16" s="120"/>
      <c r="BB16" s="12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1" t="s">
        <v>56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2"/>
      <c r="N17" s="124" t="s">
        <v>61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32"/>
      <c r="AU17" s="121" t="s">
        <v>55</v>
      </c>
      <c r="AV17" s="121"/>
      <c r="AW17" s="121"/>
      <c r="AX17" s="121"/>
      <c r="AY17" s="121"/>
      <c r="AZ17" s="121"/>
      <c r="BA17" s="121"/>
      <c r="BB17" s="12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54</v>
      </c>
      <c r="B19" s="119" t="s">
        <v>87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N19" s="119" t="s">
        <v>89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25"/>
      <c r="AA19" s="119" t="s">
        <v>90</v>
      </c>
      <c r="AB19" s="120"/>
      <c r="AC19" s="120"/>
      <c r="AD19" s="120"/>
      <c r="AE19" s="120"/>
      <c r="AF19" s="120"/>
      <c r="AG19" s="120"/>
      <c r="AH19" s="120"/>
      <c r="AI19" s="120"/>
      <c r="AJ19" s="25"/>
      <c r="AK19" s="125" t="s">
        <v>88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25"/>
      <c r="BE19" s="119" t="s">
        <v>79</v>
      </c>
      <c r="BF19" s="120"/>
      <c r="BG19" s="120"/>
      <c r="BH19" s="120"/>
      <c r="BI19" s="120"/>
      <c r="BJ19" s="120"/>
      <c r="BK19" s="120"/>
      <c r="BL19" s="12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1" t="s">
        <v>56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7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7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7"/>
      <c r="BE20" s="121" t="s">
        <v>60</v>
      </c>
      <c r="BF20" s="121"/>
      <c r="BG20" s="121"/>
      <c r="BH20" s="121"/>
      <c r="BI20" s="121"/>
      <c r="BJ20" s="121"/>
      <c r="BK20" s="121"/>
      <c r="BL20" s="1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4956200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f>AC59</f>
        <v>4956200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22</v>
      </c>
      <c r="B23" s="93"/>
      <c r="C23" s="93"/>
      <c r="D23" s="93"/>
      <c r="E23" s="93"/>
      <c r="F23" s="93"/>
      <c r="G23" s="93"/>
      <c r="H23" s="93"/>
      <c r="I23" s="115">
        <f>AK59</f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28.25" customHeight="1" x14ac:dyDescent="0.2">
      <c r="A26" s="113" t="s">
        <v>129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7.25" customHeight="1" x14ac:dyDescent="0.2">
      <c r="A27" s="117" t="s">
        <v>126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</row>
    <row r="28" spans="1:79" ht="15.95" customHeight="1" x14ac:dyDescent="0.2">
      <c r="A28" s="117" t="s">
        <v>127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15.95" customHeight="1" x14ac:dyDescent="0.2">
      <c r="A29" s="117" t="s">
        <v>128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</row>
    <row r="30" spans="1:79" ht="15.75" x14ac:dyDescent="0.2">
      <c r="A30" s="117" t="s">
        <v>130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79" ht="15.95" customHeight="1" x14ac:dyDescent="0.2">
      <c r="A31" s="117" t="s">
        <v>131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79" ht="15.95" customHeight="1" x14ac:dyDescent="0.2">
      <c r="A32" s="117" t="s">
        <v>132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</row>
    <row r="33" spans="1:79" ht="15.95" customHeight="1" x14ac:dyDescent="0.2">
      <c r="A33" s="117" t="s">
        <v>133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75" customHeight="1" x14ac:dyDescent="0.2">
      <c r="A35" s="93" t="s">
        <v>36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8" customHeight="1" x14ac:dyDescent="0.2">
      <c r="A36" s="108" t="s">
        <v>28</v>
      </c>
      <c r="B36" s="108"/>
      <c r="C36" s="108"/>
      <c r="D36" s="108"/>
      <c r="E36" s="108"/>
      <c r="F36" s="108"/>
      <c r="G36" s="109" t="s">
        <v>40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7" spans="1:79" ht="15.75" hidden="1" x14ac:dyDescent="0.2">
      <c r="A37" s="90">
        <v>1</v>
      </c>
      <c r="B37" s="90"/>
      <c r="C37" s="90"/>
      <c r="D37" s="90"/>
      <c r="E37" s="90"/>
      <c r="F37" s="90"/>
      <c r="G37" s="109">
        <v>2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1"/>
    </row>
    <row r="38" spans="1:79" ht="10.5" hidden="1" customHeight="1" x14ac:dyDescent="0.2">
      <c r="A38" s="44" t="s">
        <v>33</v>
      </c>
      <c r="B38" s="44"/>
      <c r="C38" s="44"/>
      <c r="D38" s="44"/>
      <c r="E38" s="44"/>
      <c r="F38" s="44"/>
      <c r="G38" s="66" t="s">
        <v>7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CA38" s="1" t="s">
        <v>49</v>
      </c>
    </row>
    <row r="39" spans="1:79" ht="12.75" customHeight="1" x14ac:dyDescent="0.2">
      <c r="A39" s="44">
        <v>1</v>
      </c>
      <c r="B39" s="44"/>
      <c r="C39" s="44"/>
      <c r="D39" s="44"/>
      <c r="E39" s="44"/>
      <c r="F39" s="44"/>
      <c r="G39" s="56" t="s">
        <v>84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48</v>
      </c>
    </row>
    <row r="40" spans="1:79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93" t="s">
        <v>38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</row>
    <row r="42" spans="1:79" ht="15.95" customHeight="1" x14ac:dyDescent="0.2">
      <c r="A42" s="112" t="s">
        <v>86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</row>
    <row r="43" spans="1:79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 x14ac:dyDescent="0.2">
      <c r="A44" s="93" t="s">
        <v>39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</row>
    <row r="45" spans="1:79" ht="18.75" customHeight="1" x14ac:dyDescent="0.2">
      <c r="A45" s="108" t="s">
        <v>28</v>
      </c>
      <c r="B45" s="108"/>
      <c r="C45" s="108"/>
      <c r="D45" s="108"/>
      <c r="E45" s="108"/>
      <c r="F45" s="108"/>
      <c r="G45" s="109" t="s">
        <v>25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1"/>
    </row>
    <row r="46" spans="1:79" ht="15.75" hidden="1" x14ac:dyDescent="0.2">
      <c r="A46" s="90">
        <v>1</v>
      </c>
      <c r="B46" s="90"/>
      <c r="C46" s="90"/>
      <c r="D46" s="90"/>
      <c r="E46" s="90"/>
      <c r="F46" s="90"/>
      <c r="G46" s="109">
        <v>2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1"/>
    </row>
    <row r="47" spans="1:79" ht="1.5" hidden="1" customHeight="1" x14ac:dyDescent="0.2">
      <c r="A47" s="44" t="s">
        <v>6</v>
      </c>
      <c r="B47" s="44"/>
      <c r="C47" s="44"/>
      <c r="D47" s="44"/>
      <c r="E47" s="44"/>
      <c r="F47" s="44"/>
      <c r="G47" s="66" t="s">
        <v>7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8"/>
      <c r="CA47" s="1" t="s">
        <v>11</v>
      </c>
    </row>
    <row r="48" spans="1:79" ht="16.5" customHeight="1" x14ac:dyDescent="0.2">
      <c r="A48" s="44">
        <v>1</v>
      </c>
      <c r="B48" s="44"/>
      <c r="C48" s="44"/>
      <c r="D48" s="44"/>
      <c r="E48" s="44"/>
      <c r="F48" s="44"/>
      <c r="G48" s="56" t="s">
        <v>85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  <c r="CA48" s="1" t="s">
        <v>12</v>
      </c>
    </row>
    <row r="49" spans="1:79" ht="12.75" customHeight="1" x14ac:dyDescent="0.2">
      <c r="A49" s="44">
        <v>2</v>
      </c>
      <c r="B49" s="44"/>
      <c r="C49" s="44"/>
      <c r="D49" s="44"/>
      <c r="E49" s="44"/>
      <c r="F49" s="44"/>
      <c r="G49" s="56" t="s">
        <v>121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8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93" t="s">
        <v>41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94" t="s">
        <v>80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21"/>
      <c r="BB52" s="21"/>
      <c r="BC52" s="21"/>
      <c r="BD52" s="21"/>
      <c r="BE52" s="21"/>
      <c r="BF52" s="21"/>
      <c r="BG52" s="21"/>
      <c r="BH52" s="21"/>
      <c r="BI52" s="6"/>
      <c r="BJ52" s="6"/>
      <c r="BK52" s="6"/>
      <c r="BL52" s="6"/>
    </row>
    <row r="53" spans="1:79" ht="15.95" customHeight="1" x14ac:dyDescent="0.2">
      <c r="A53" s="90" t="s">
        <v>28</v>
      </c>
      <c r="B53" s="90"/>
      <c r="C53" s="90"/>
      <c r="D53" s="95" t="s">
        <v>26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0" t="s">
        <v>29</v>
      </c>
      <c r="AD53" s="90"/>
      <c r="AE53" s="90"/>
      <c r="AF53" s="90"/>
      <c r="AG53" s="90"/>
      <c r="AH53" s="90"/>
      <c r="AI53" s="90"/>
      <c r="AJ53" s="90"/>
      <c r="AK53" s="90" t="s">
        <v>30</v>
      </c>
      <c r="AL53" s="90"/>
      <c r="AM53" s="90"/>
      <c r="AN53" s="90"/>
      <c r="AO53" s="90"/>
      <c r="AP53" s="90"/>
      <c r="AQ53" s="90"/>
      <c r="AR53" s="90"/>
      <c r="AS53" s="90" t="s">
        <v>27</v>
      </c>
      <c r="AT53" s="90"/>
      <c r="AU53" s="90"/>
      <c r="AV53" s="90"/>
      <c r="AW53" s="90"/>
      <c r="AX53" s="90"/>
      <c r="AY53" s="90"/>
      <c r="AZ53" s="90"/>
      <c r="BA53" s="17"/>
      <c r="BB53" s="17"/>
      <c r="BC53" s="17"/>
      <c r="BD53" s="17"/>
      <c r="BE53" s="17"/>
      <c r="BF53" s="17"/>
      <c r="BG53" s="17"/>
      <c r="BH53" s="17"/>
    </row>
    <row r="54" spans="1:79" ht="5.25" customHeight="1" x14ac:dyDescent="0.2">
      <c r="A54" s="90"/>
      <c r="B54" s="90"/>
      <c r="C54" s="90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17"/>
      <c r="BB54" s="17"/>
      <c r="BC54" s="17"/>
      <c r="BD54" s="17"/>
      <c r="BE54" s="17"/>
      <c r="BF54" s="17"/>
      <c r="BG54" s="17"/>
      <c r="BH54" s="17"/>
    </row>
    <row r="55" spans="1:79" ht="15.75" x14ac:dyDescent="0.2">
      <c r="A55" s="90">
        <v>1</v>
      </c>
      <c r="B55" s="90"/>
      <c r="C55" s="90"/>
      <c r="D55" s="87">
        <v>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90">
        <v>3</v>
      </c>
      <c r="AD55" s="90"/>
      <c r="AE55" s="90"/>
      <c r="AF55" s="90"/>
      <c r="AG55" s="90"/>
      <c r="AH55" s="90"/>
      <c r="AI55" s="90"/>
      <c r="AJ55" s="90"/>
      <c r="AK55" s="90">
        <v>4</v>
      </c>
      <c r="AL55" s="90"/>
      <c r="AM55" s="90"/>
      <c r="AN55" s="90"/>
      <c r="AO55" s="90"/>
      <c r="AP55" s="90"/>
      <c r="AQ55" s="90"/>
      <c r="AR55" s="90"/>
      <c r="AS55" s="90">
        <v>5</v>
      </c>
      <c r="AT55" s="90"/>
      <c r="AU55" s="90"/>
      <c r="AV55" s="90"/>
      <c r="AW55" s="90"/>
      <c r="AX55" s="90"/>
      <c r="AY55" s="90"/>
      <c r="AZ55" s="90"/>
      <c r="BA55" s="17"/>
      <c r="BB55" s="17"/>
      <c r="BC55" s="17"/>
      <c r="BD55" s="17"/>
      <c r="BE55" s="17"/>
      <c r="BF55" s="17"/>
      <c r="BG55" s="17"/>
      <c r="BH55" s="17"/>
    </row>
    <row r="56" spans="1:79" s="4" customFormat="1" ht="12.75" hidden="1" customHeight="1" x14ac:dyDescent="0.2">
      <c r="A56" s="44" t="s">
        <v>6</v>
      </c>
      <c r="B56" s="44"/>
      <c r="C56" s="44"/>
      <c r="D56" s="105" t="s">
        <v>7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7"/>
      <c r="AC56" s="65" t="s">
        <v>8</v>
      </c>
      <c r="AD56" s="65"/>
      <c r="AE56" s="65"/>
      <c r="AF56" s="65"/>
      <c r="AG56" s="65"/>
      <c r="AH56" s="65"/>
      <c r="AI56" s="65"/>
      <c r="AJ56" s="65"/>
      <c r="AK56" s="65" t="s">
        <v>9</v>
      </c>
      <c r="AL56" s="65"/>
      <c r="AM56" s="65"/>
      <c r="AN56" s="65"/>
      <c r="AO56" s="65"/>
      <c r="AP56" s="65"/>
      <c r="AQ56" s="65"/>
      <c r="AR56" s="65"/>
      <c r="AS56" s="48" t="s">
        <v>10</v>
      </c>
      <c r="AT56" s="65"/>
      <c r="AU56" s="65"/>
      <c r="AV56" s="65"/>
      <c r="AW56" s="65"/>
      <c r="AX56" s="65"/>
      <c r="AY56" s="65"/>
      <c r="AZ56" s="65"/>
      <c r="BA56" s="18"/>
      <c r="BB56" s="19"/>
      <c r="BC56" s="19"/>
      <c r="BD56" s="19"/>
      <c r="BE56" s="19"/>
      <c r="BF56" s="19"/>
      <c r="BG56" s="19"/>
      <c r="BH56" s="19"/>
      <c r="CA56" s="4" t="s">
        <v>13</v>
      </c>
    </row>
    <row r="57" spans="1:79" ht="25.5" customHeight="1" x14ac:dyDescent="0.2">
      <c r="A57" s="44">
        <v>1</v>
      </c>
      <c r="B57" s="44"/>
      <c r="C57" s="44"/>
      <c r="D57" s="56" t="s">
        <v>85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52">
        <f>5844700-879500-193500+49000+20000+20000-50000+100000+22000-6500+50000-50000</f>
        <v>4926200</v>
      </c>
      <c r="AD57" s="52"/>
      <c r="AE57" s="52"/>
      <c r="AF57" s="52"/>
      <c r="AG57" s="52"/>
      <c r="AH57" s="52"/>
      <c r="AI57" s="52"/>
      <c r="AJ57" s="52"/>
      <c r="AK57" s="52">
        <v>0</v>
      </c>
      <c r="AL57" s="52"/>
      <c r="AM57" s="52"/>
      <c r="AN57" s="52"/>
      <c r="AO57" s="52"/>
      <c r="AP57" s="52"/>
      <c r="AQ57" s="52"/>
      <c r="AR57" s="52"/>
      <c r="AS57" s="52">
        <f>AC57+AK57</f>
        <v>4926200</v>
      </c>
      <c r="AT57" s="52"/>
      <c r="AU57" s="52"/>
      <c r="AV57" s="52"/>
      <c r="AW57" s="52"/>
      <c r="AX57" s="52"/>
      <c r="AY57" s="52"/>
      <c r="AZ57" s="52"/>
      <c r="BA57" s="20"/>
      <c r="BB57" s="20"/>
      <c r="BC57" s="20"/>
      <c r="BD57" s="20"/>
      <c r="BE57" s="20"/>
      <c r="BF57" s="20"/>
      <c r="BG57" s="20"/>
      <c r="BH57" s="20"/>
      <c r="CA57" s="1" t="s">
        <v>14</v>
      </c>
    </row>
    <row r="58" spans="1:79" ht="29.25" customHeight="1" x14ac:dyDescent="0.2">
      <c r="A58" s="44">
        <v>2</v>
      </c>
      <c r="B58" s="44"/>
      <c r="C58" s="44"/>
      <c r="D58" s="56" t="str">
        <f>G49</f>
        <v xml:space="preserve">Забезпечення співфінансування проєкту  «Децентралізація приносить кращі результати та ефективність» (DOBRE) 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52">
        <f>300000-200000-70000</f>
        <v>30000</v>
      </c>
      <c r="AD58" s="52"/>
      <c r="AE58" s="52"/>
      <c r="AF58" s="52"/>
      <c r="AG58" s="52"/>
      <c r="AH58" s="52"/>
      <c r="AI58" s="52"/>
      <c r="AJ58" s="52"/>
      <c r="AK58" s="52">
        <v>0</v>
      </c>
      <c r="AL58" s="52"/>
      <c r="AM58" s="52"/>
      <c r="AN58" s="52"/>
      <c r="AO58" s="52"/>
      <c r="AP58" s="52"/>
      <c r="AQ58" s="52"/>
      <c r="AR58" s="52"/>
      <c r="AS58" s="52">
        <f>AC58+AK58</f>
        <v>30000</v>
      </c>
      <c r="AT58" s="52"/>
      <c r="AU58" s="52"/>
      <c r="AV58" s="52"/>
      <c r="AW58" s="52"/>
      <c r="AX58" s="52"/>
      <c r="AY58" s="52"/>
      <c r="AZ58" s="52"/>
      <c r="BA58" s="20"/>
      <c r="BB58" s="20"/>
      <c r="BC58" s="20"/>
      <c r="BD58" s="20"/>
      <c r="BE58" s="20"/>
      <c r="BF58" s="20"/>
      <c r="BG58" s="20"/>
      <c r="BH58" s="20"/>
    </row>
    <row r="59" spans="1:79" s="4" customFormat="1" x14ac:dyDescent="0.2">
      <c r="A59" s="70"/>
      <c r="B59" s="70"/>
      <c r="C59" s="70"/>
      <c r="D59" s="102" t="s">
        <v>64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  <c r="AC59" s="77">
        <f>AC57+AC58</f>
        <v>4956200</v>
      </c>
      <c r="AD59" s="77"/>
      <c r="AE59" s="77"/>
      <c r="AF59" s="77"/>
      <c r="AG59" s="77"/>
      <c r="AH59" s="77"/>
      <c r="AI59" s="77"/>
      <c r="AJ59" s="77"/>
      <c r="AK59" s="77">
        <f>AK57+AK58</f>
        <v>0</v>
      </c>
      <c r="AL59" s="77"/>
      <c r="AM59" s="77"/>
      <c r="AN59" s="77"/>
      <c r="AO59" s="77"/>
      <c r="AP59" s="77"/>
      <c r="AQ59" s="77"/>
      <c r="AR59" s="77"/>
      <c r="AS59" s="77">
        <f>AC59+AK59</f>
        <v>4956200</v>
      </c>
      <c r="AT59" s="77"/>
      <c r="AU59" s="77"/>
      <c r="AV59" s="77"/>
      <c r="AW59" s="77"/>
      <c r="AX59" s="77"/>
      <c r="AY59" s="77"/>
      <c r="AZ59" s="77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101" t="s">
        <v>42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</row>
    <row r="62" spans="1:79" ht="15" customHeight="1" x14ac:dyDescent="0.2">
      <c r="A62" s="94" t="s">
        <v>80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90" t="s">
        <v>28</v>
      </c>
      <c r="B63" s="90"/>
      <c r="C63" s="90"/>
      <c r="D63" s="95" t="s">
        <v>34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90" t="s">
        <v>29</v>
      </c>
      <c r="AC63" s="90"/>
      <c r="AD63" s="90"/>
      <c r="AE63" s="90"/>
      <c r="AF63" s="90"/>
      <c r="AG63" s="90"/>
      <c r="AH63" s="90"/>
      <c r="AI63" s="90"/>
      <c r="AJ63" s="90" t="s">
        <v>30</v>
      </c>
      <c r="AK63" s="90"/>
      <c r="AL63" s="90"/>
      <c r="AM63" s="90"/>
      <c r="AN63" s="90"/>
      <c r="AO63" s="90"/>
      <c r="AP63" s="90"/>
      <c r="AQ63" s="90"/>
      <c r="AR63" s="90" t="s">
        <v>27</v>
      </c>
      <c r="AS63" s="90"/>
      <c r="AT63" s="90"/>
      <c r="AU63" s="90"/>
      <c r="AV63" s="90"/>
      <c r="AW63" s="90"/>
      <c r="AX63" s="90"/>
      <c r="AY63" s="90"/>
    </row>
    <row r="64" spans="1:79" ht="29.1" customHeight="1" x14ac:dyDescent="0.2">
      <c r="A64" s="90"/>
      <c r="B64" s="90"/>
      <c r="C64" s="90"/>
      <c r="D64" s="98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10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</row>
    <row r="65" spans="1:79" ht="15.75" customHeight="1" x14ac:dyDescent="0.2">
      <c r="A65" s="90">
        <v>1</v>
      </c>
      <c r="B65" s="90"/>
      <c r="C65" s="90"/>
      <c r="D65" s="87">
        <v>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90">
        <v>3</v>
      </c>
      <c r="AC65" s="90"/>
      <c r="AD65" s="90"/>
      <c r="AE65" s="90"/>
      <c r="AF65" s="90"/>
      <c r="AG65" s="90"/>
      <c r="AH65" s="90"/>
      <c r="AI65" s="90"/>
      <c r="AJ65" s="90">
        <v>4</v>
      </c>
      <c r="AK65" s="90"/>
      <c r="AL65" s="90"/>
      <c r="AM65" s="90"/>
      <c r="AN65" s="90"/>
      <c r="AO65" s="90"/>
      <c r="AP65" s="90"/>
      <c r="AQ65" s="90"/>
      <c r="AR65" s="90">
        <v>5</v>
      </c>
      <c r="AS65" s="90"/>
      <c r="AT65" s="90"/>
      <c r="AU65" s="90"/>
      <c r="AV65" s="90"/>
      <c r="AW65" s="90"/>
      <c r="AX65" s="90"/>
      <c r="AY65" s="90"/>
    </row>
    <row r="66" spans="1:79" ht="12.75" hidden="1" customHeight="1" x14ac:dyDescent="0.2">
      <c r="A66" s="44" t="s">
        <v>6</v>
      </c>
      <c r="B66" s="44"/>
      <c r="C66" s="44"/>
      <c r="D66" s="66" t="s">
        <v>7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8"/>
      <c r="AB66" s="65" t="s">
        <v>8</v>
      </c>
      <c r="AC66" s="65"/>
      <c r="AD66" s="65"/>
      <c r="AE66" s="65"/>
      <c r="AF66" s="65"/>
      <c r="AG66" s="65"/>
      <c r="AH66" s="65"/>
      <c r="AI66" s="65"/>
      <c r="AJ66" s="65" t="s">
        <v>9</v>
      </c>
      <c r="AK66" s="65"/>
      <c r="AL66" s="65"/>
      <c r="AM66" s="65"/>
      <c r="AN66" s="65"/>
      <c r="AO66" s="65"/>
      <c r="AP66" s="65"/>
      <c r="AQ66" s="65"/>
      <c r="AR66" s="65" t="s">
        <v>10</v>
      </c>
      <c r="AS66" s="65"/>
      <c r="AT66" s="65"/>
      <c r="AU66" s="65"/>
      <c r="AV66" s="65"/>
      <c r="AW66" s="65"/>
      <c r="AX66" s="65"/>
      <c r="AY66" s="65"/>
      <c r="CA66" s="1" t="s">
        <v>15</v>
      </c>
    </row>
    <row r="67" spans="1:79" s="4" customFormat="1" ht="12.75" customHeight="1" x14ac:dyDescent="0.2">
      <c r="A67" s="70"/>
      <c r="B67" s="70"/>
      <c r="C67" s="70"/>
      <c r="D67" s="76" t="s">
        <v>27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2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>
        <f>AB67+AJ67</f>
        <v>0</v>
      </c>
      <c r="AS67" s="77"/>
      <c r="AT67" s="77"/>
      <c r="AU67" s="77"/>
      <c r="AV67" s="77"/>
      <c r="AW67" s="77"/>
      <c r="AX67" s="77"/>
      <c r="AY67" s="77"/>
      <c r="CA67" s="4" t="s">
        <v>16</v>
      </c>
    </row>
    <row r="69" spans="1:79" ht="15.75" customHeight="1" x14ac:dyDescent="0.2">
      <c r="A69" s="93" t="s">
        <v>43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30" customHeight="1" x14ac:dyDescent="0.2">
      <c r="A70" s="90" t="s">
        <v>28</v>
      </c>
      <c r="B70" s="90"/>
      <c r="C70" s="90"/>
      <c r="D70" s="90"/>
      <c r="E70" s="90"/>
      <c r="F70" s="90"/>
      <c r="G70" s="87" t="s">
        <v>44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90" t="s">
        <v>2</v>
      </c>
      <c r="AA70" s="90"/>
      <c r="AB70" s="90"/>
      <c r="AC70" s="90"/>
      <c r="AD70" s="90"/>
      <c r="AE70" s="90" t="s">
        <v>1</v>
      </c>
      <c r="AF70" s="90"/>
      <c r="AG70" s="90"/>
      <c r="AH70" s="90"/>
      <c r="AI70" s="90"/>
      <c r="AJ70" s="90"/>
      <c r="AK70" s="90"/>
      <c r="AL70" s="90"/>
      <c r="AM70" s="90"/>
      <c r="AN70" s="90"/>
      <c r="AO70" s="87" t="s">
        <v>29</v>
      </c>
      <c r="AP70" s="88"/>
      <c r="AQ70" s="88"/>
      <c r="AR70" s="88"/>
      <c r="AS70" s="88"/>
      <c r="AT70" s="88"/>
      <c r="AU70" s="88"/>
      <c r="AV70" s="89"/>
      <c r="AW70" s="87" t="s">
        <v>30</v>
      </c>
      <c r="AX70" s="88"/>
      <c r="AY70" s="88"/>
      <c r="AZ70" s="88"/>
      <c r="BA70" s="88"/>
      <c r="BB70" s="88"/>
      <c r="BC70" s="88"/>
      <c r="BD70" s="89"/>
      <c r="BE70" s="87" t="s">
        <v>27</v>
      </c>
      <c r="BF70" s="88"/>
      <c r="BG70" s="88"/>
      <c r="BH70" s="88"/>
      <c r="BI70" s="88"/>
      <c r="BJ70" s="88"/>
      <c r="BK70" s="88"/>
      <c r="BL70" s="89"/>
    </row>
    <row r="71" spans="1:79" ht="15.75" customHeight="1" x14ac:dyDescent="0.2">
      <c r="A71" s="90">
        <v>1</v>
      </c>
      <c r="B71" s="90"/>
      <c r="C71" s="90"/>
      <c r="D71" s="90"/>
      <c r="E71" s="90"/>
      <c r="F71" s="90"/>
      <c r="G71" s="87">
        <v>2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90">
        <v>3</v>
      </c>
      <c r="AA71" s="90"/>
      <c r="AB71" s="90"/>
      <c r="AC71" s="90"/>
      <c r="AD71" s="90"/>
      <c r="AE71" s="90">
        <v>4</v>
      </c>
      <c r="AF71" s="90"/>
      <c r="AG71" s="90"/>
      <c r="AH71" s="90"/>
      <c r="AI71" s="90"/>
      <c r="AJ71" s="90"/>
      <c r="AK71" s="90"/>
      <c r="AL71" s="90"/>
      <c r="AM71" s="90"/>
      <c r="AN71" s="90"/>
      <c r="AO71" s="90">
        <v>5</v>
      </c>
      <c r="AP71" s="90"/>
      <c r="AQ71" s="90"/>
      <c r="AR71" s="90"/>
      <c r="AS71" s="90"/>
      <c r="AT71" s="90"/>
      <c r="AU71" s="90"/>
      <c r="AV71" s="90"/>
      <c r="AW71" s="90">
        <v>6</v>
      </c>
      <c r="AX71" s="90"/>
      <c r="AY71" s="90"/>
      <c r="AZ71" s="90"/>
      <c r="BA71" s="90"/>
      <c r="BB71" s="90"/>
      <c r="BC71" s="90"/>
      <c r="BD71" s="90"/>
      <c r="BE71" s="90">
        <v>7</v>
      </c>
      <c r="BF71" s="90"/>
      <c r="BG71" s="90"/>
      <c r="BH71" s="90"/>
      <c r="BI71" s="90"/>
      <c r="BJ71" s="90"/>
      <c r="BK71" s="90"/>
      <c r="BL71" s="90"/>
    </row>
    <row r="72" spans="1:79" ht="12.75" hidden="1" customHeight="1" x14ac:dyDescent="0.2">
      <c r="A72" s="44" t="s">
        <v>33</v>
      </c>
      <c r="B72" s="44"/>
      <c r="C72" s="44"/>
      <c r="D72" s="44"/>
      <c r="E72" s="44"/>
      <c r="F72" s="44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4" t="s">
        <v>19</v>
      </c>
      <c r="AA72" s="44"/>
      <c r="AB72" s="44"/>
      <c r="AC72" s="44"/>
      <c r="AD72" s="44"/>
      <c r="AE72" s="69" t="s">
        <v>32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65" t="s">
        <v>8</v>
      </c>
      <c r="AP72" s="65"/>
      <c r="AQ72" s="65"/>
      <c r="AR72" s="65"/>
      <c r="AS72" s="65"/>
      <c r="AT72" s="65"/>
      <c r="AU72" s="65"/>
      <c r="AV72" s="65"/>
      <c r="AW72" s="65" t="s">
        <v>31</v>
      </c>
      <c r="AX72" s="65"/>
      <c r="AY72" s="65"/>
      <c r="AZ72" s="65"/>
      <c r="BA72" s="65"/>
      <c r="BB72" s="65"/>
      <c r="BC72" s="65"/>
      <c r="BD72" s="65"/>
      <c r="BE72" s="65" t="s">
        <v>10</v>
      </c>
      <c r="BF72" s="65"/>
      <c r="BG72" s="65"/>
      <c r="BH72" s="65"/>
      <c r="BI72" s="65"/>
      <c r="BJ72" s="65"/>
      <c r="BK72" s="65"/>
      <c r="BL72" s="65"/>
      <c r="CA72" s="1" t="s">
        <v>17</v>
      </c>
    </row>
    <row r="73" spans="1:79" s="4" customFormat="1" ht="30" customHeight="1" x14ac:dyDescent="0.2">
      <c r="A73" s="70">
        <v>1</v>
      </c>
      <c r="B73" s="70"/>
      <c r="C73" s="70"/>
      <c r="D73" s="70"/>
      <c r="E73" s="70"/>
      <c r="F73" s="70"/>
      <c r="G73" s="71" t="s">
        <v>91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77"/>
      <c r="AP73" s="77"/>
      <c r="AQ73" s="77"/>
      <c r="AR73" s="77"/>
      <c r="AS73" s="77"/>
      <c r="AT73" s="77"/>
      <c r="AU73" s="77"/>
      <c r="AV73" s="77"/>
      <c r="AW73" s="78"/>
      <c r="AX73" s="79"/>
      <c r="AY73" s="79"/>
      <c r="AZ73" s="79"/>
      <c r="BA73" s="79"/>
      <c r="BB73" s="79"/>
      <c r="BC73" s="79"/>
      <c r="BD73" s="80"/>
      <c r="BE73" s="77"/>
      <c r="BF73" s="77"/>
      <c r="BG73" s="77"/>
      <c r="BH73" s="77"/>
      <c r="BI73" s="77"/>
      <c r="BJ73" s="77"/>
      <c r="BK73" s="77"/>
      <c r="BL73" s="77"/>
      <c r="CA73" s="4" t="s">
        <v>18</v>
      </c>
    </row>
    <row r="74" spans="1:79" s="4" customFormat="1" ht="12.75" customHeight="1" x14ac:dyDescent="0.2">
      <c r="A74" s="70">
        <v>0</v>
      </c>
      <c r="B74" s="70"/>
      <c r="C74" s="70"/>
      <c r="D74" s="70"/>
      <c r="E74" s="70"/>
      <c r="F74" s="70"/>
      <c r="G74" s="71" t="s">
        <v>92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77"/>
      <c r="AP74" s="77"/>
      <c r="AQ74" s="77"/>
      <c r="AR74" s="77"/>
      <c r="AS74" s="77"/>
      <c r="AT74" s="77"/>
      <c r="AU74" s="77"/>
      <c r="AV74" s="77"/>
      <c r="AW74" s="78"/>
      <c r="AX74" s="79"/>
      <c r="AY74" s="79"/>
      <c r="AZ74" s="79"/>
      <c r="BA74" s="79"/>
      <c r="BB74" s="79"/>
      <c r="BC74" s="79"/>
      <c r="BD74" s="80"/>
      <c r="BE74" s="77"/>
      <c r="BF74" s="77"/>
      <c r="BG74" s="77"/>
      <c r="BH74" s="77"/>
      <c r="BI74" s="77"/>
      <c r="BJ74" s="77"/>
      <c r="BK74" s="77"/>
      <c r="BL74" s="77"/>
      <c r="CA74" s="4" t="s">
        <v>18</v>
      </c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84" t="s">
        <v>93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48" t="s">
        <v>65</v>
      </c>
      <c r="AA75" s="48"/>
      <c r="AB75" s="48"/>
      <c r="AC75" s="48"/>
      <c r="AD75" s="48"/>
      <c r="AE75" s="81" t="s">
        <v>67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53">
        <v>12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5"/>
      <c r="BE75" s="52">
        <f t="shared" ref="BE75:BE100" si="0">AO75+AW75</f>
        <v>12</v>
      </c>
      <c r="BF75" s="52"/>
      <c r="BG75" s="52"/>
      <c r="BH75" s="52"/>
      <c r="BI75" s="52"/>
      <c r="BJ75" s="52"/>
      <c r="BK75" s="52"/>
      <c r="BL75" s="52"/>
    </row>
    <row r="76" spans="1:79" s="4" customFormat="1" ht="12.75" customHeight="1" x14ac:dyDescent="0.2">
      <c r="A76" s="70">
        <v>0</v>
      </c>
      <c r="B76" s="70"/>
      <c r="C76" s="70"/>
      <c r="D76" s="70"/>
      <c r="E76" s="70"/>
      <c r="F76" s="70"/>
      <c r="G76" s="84" t="s">
        <v>94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48" t="s">
        <v>65</v>
      </c>
      <c r="AA76" s="48"/>
      <c r="AB76" s="48"/>
      <c r="AC76" s="48"/>
      <c r="AD76" s="48"/>
      <c r="AE76" s="81" t="s">
        <v>67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53">
        <v>0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5"/>
      <c r="BE76" s="52">
        <f t="shared" si="0"/>
        <v>0</v>
      </c>
      <c r="BF76" s="52"/>
      <c r="BG76" s="52"/>
      <c r="BH76" s="52"/>
      <c r="BI76" s="52"/>
      <c r="BJ76" s="52"/>
      <c r="BK76" s="52"/>
      <c r="BL76" s="52"/>
    </row>
    <row r="77" spans="1:79" ht="12.75" customHeight="1" x14ac:dyDescent="0.2">
      <c r="A77" s="44">
        <v>0</v>
      </c>
      <c r="B77" s="44"/>
      <c r="C77" s="44"/>
      <c r="D77" s="44"/>
      <c r="E77" s="44"/>
      <c r="F77" s="44"/>
      <c r="G77" s="84" t="s">
        <v>95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48" t="s">
        <v>65</v>
      </c>
      <c r="AA77" s="48"/>
      <c r="AB77" s="48"/>
      <c r="AC77" s="48"/>
      <c r="AD77" s="48"/>
      <c r="AE77" s="81" t="s">
        <v>67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53">
        <v>3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5"/>
      <c r="BE77" s="52">
        <f t="shared" si="0"/>
        <v>3</v>
      </c>
      <c r="BF77" s="52"/>
      <c r="BG77" s="52"/>
      <c r="BH77" s="52"/>
      <c r="BI77" s="52"/>
      <c r="BJ77" s="52"/>
      <c r="BK77" s="52"/>
      <c r="BL77" s="52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84" t="s">
        <v>96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48" t="s">
        <v>65</v>
      </c>
      <c r="AA78" s="48"/>
      <c r="AB78" s="48"/>
      <c r="AC78" s="48"/>
      <c r="AD78" s="48"/>
      <c r="AE78" s="81" t="s">
        <v>67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53">
        <v>9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5"/>
      <c r="BE78" s="52">
        <f t="shared" si="0"/>
        <v>9</v>
      </c>
      <c r="BF78" s="52"/>
      <c r="BG78" s="52"/>
      <c r="BH78" s="52"/>
      <c r="BI78" s="52"/>
      <c r="BJ78" s="52"/>
      <c r="BK78" s="52"/>
      <c r="BL78" s="52"/>
    </row>
    <row r="79" spans="1:79" s="4" customFormat="1" ht="12.75" customHeight="1" x14ac:dyDescent="0.2">
      <c r="A79" s="70">
        <v>0</v>
      </c>
      <c r="B79" s="70"/>
      <c r="C79" s="70"/>
      <c r="D79" s="70"/>
      <c r="E79" s="70"/>
      <c r="F79" s="70"/>
      <c r="G79" s="84" t="s">
        <v>97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48" t="s">
        <v>65</v>
      </c>
      <c r="AA79" s="48"/>
      <c r="AB79" s="48"/>
      <c r="AC79" s="48"/>
      <c r="AD79" s="48"/>
      <c r="AE79" s="81" t="s">
        <v>67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53">
        <v>0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5"/>
      <c r="BE79" s="52">
        <f t="shared" si="0"/>
        <v>0</v>
      </c>
      <c r="BF79" s="52"/>
      <c r="BG79" s="52"/>
      <c r="BH79" s="52"/>
      <c r="BI79" s="52"/>
      <c r="BJ79" s="52"/>
      <c r="BK79" s="52"/>
      <c r="BL79" s="52"/>
    </row>
    <row r="80" spans="1:79" ht="15" customHeight="1" x14ac:dyDescent="0.2">
      <c r="A80" s="44">
        <v>0</v>
      </c>
      <c r="B80" s="44"/>
      <c r="C80" s="44"/>
      <c r="D80" s="44"/>
      <c r="E80" s="44"/>
      <c r="F80" s="44"/>
      <c r="G80" s="84" t="s">
        <v>98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48" t="s">
        <v>65</v>
      </c>
      <c r="AA80" s="48"/>
      <c r="AB80" s="48"/>
      <c r="AC80" s="48"/>
      <c r="AD80" s="48"/>
      <c r="AE80" s="81" t="s">
        <v>67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53">
        <v>0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5"/>
      <c r="BE80" s="52">
        <f t="shared" si="0"/>
        <v>0</v>
      </c>
      <c r="BF80" s="52"/>
      <c r="BG80" s="52"/>
      <c r="BH80" s="52"/>
      <c r="BI80" s="52"/>
      <c r="BJ80" s="52"/>
      <c r="BK80" s="52"/>
      <c r="BL80" s="52"/>
    </row>
    <row r="81" spans="1:79" ht="26.25" customHeight="1" x14ac:dyDescent="0.2">
      <c r="A81" s="44">
        <v>0</v>
      </c>
      <c r="B81" s="44"/>
      <c r="C81" s="44"/>
      <c r="D81" s="44"/>
      <c r="E81" s="44"/>
      <c r="F81" s="44"/>
      <c r="G81" s="84" t="s">
        <v>99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48" t="s">
        <v>65</v>
      </c>
      <c r="AA81" s="48"/>
      <c r="AB81" s="48"/>
      <c r="AC81" s="48"/>
      <c r="AD81" s="48"/>
      <c r="AE81" s="81" t="s">
        <v>67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53">
        <v>42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5"/>
      <c r="BE81" s="52">
        <f t="shared" si="0"/>
        <v>42</v>
      </c>
      <c r="BF81" s="52"/>
      <c r="BG81" s="52"/>
      <c r="BH81" s="52"/>
      <c r="BI81" s="52"/>
      <c r="BJ81" s="52"/>
      <c r="BK81" s="52"/>
      <c r="BL81" s="52"/>
    </row>
    <row r="82" spans="1:79" ht="15" customHeight="1" x14ac:dyDescent="0.2">
      <c r="A82" s="44">
        <v>0</v>
      </c>
      <c r="B82" s="44"/>
      <c r="C82" s="44"/>
      <c r="D82" s="44"/>
      <c r="E82" s="44"/>
      <c r="F82" s="44"/>
      <c r="G82" s="84" t="s">
        <v>100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48" t="s">
        <v>65</v>
      </c>
      <c r="AA82" s="48"/>
      <c r="AB82" s="48"/>
      <c r="AC82" s="48"/>
      <c r="AD82" s="48"/>
      <c r="AE82" s="81" t="s">
        <v>67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53">
        <v>19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5"/>
      <c r="BE82" s="52">
        <f t="shared" si="0"/>
        <v>19</v>
      </c>
      <c r="BF82" s="52"/>
      <c r="BG82" s="52"/>
      <c r="BH82" s="52"/>
      <c r="BI82" s="52"/>
      <c r="BJ82" s="52"/>
      <c r="BK82" s="52"/>
      <c r="BL82" s="52"/>
    </row>
    <row r="83" spans="1:79" s="4" customFormat="1" ht="18" customHeight="1" x14ac:dyDescent="0.2">
      <c r="A83" s="70"/>
      <c r="B83" s="70"/>
      <c r="C83" s="70"/>
      <c r="D83" s="70"/>
      <c r="E83" s="70"/>
      <c r="F83" s="70"/>
      <c r="G83" s="84" t="s">
        <v>101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48" t="s">
        <v>65</v>
      </c>
      <c r="AA83" s="48"/>
      <c r="AB83" s="48"/>
      <c r="AC83" s="48"/>
      <c r="AD83" s="48"/>
      <c r="AE83" s="81" t="s">
        <v>67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53">
        <v>7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5"/>
      <c r="BE83" s="52">
        <f t="shared" si="0"/>
        <v>7</v>
      </c>
      <c r="BF83" s="52"/>
      <c r="BG83" s="52"/>
      <c r="BH83" s="52"/>
      <c r="BI83" s="52"/>
      <c r="BJ83" s="52"/>
      <c r="BK83" s="52"/>
      <c r="BL83" s="52"/>
      <c r="CA83" s="4" t="s">
        <v>18</v>
      </c>
    </row>
    <row r="84" spans="1:79" s="4" customFormat="1" ht="12.75" customHeight="1" x14ac:dyDescent="0.2">
      <c r="A84" s="70">
        <v>0</v>
      </c>
      <c r="B84" s="70"/>
      <c r="C84" s="70"/>
      <c r="D84" s="70"/>
      <c r="E84" s="70"/>
      <c r="F84" s="70"/>
      <c r="G84" s="84" t="s">
        <v>102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48" t="s">
        <v>65</v>
      </c>
      <c r="AA84" s="48"/>
      <c r="AB84" s="48"/>
      <c r="AC84" s="48"/>
      <c r="AD84" s="48"/>
      <c r="AE84" s="81" t="s">
        <v>67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53">
        <v>16</v>
      </c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5"/>
      <c r="BE84" s="52">
        <f t="shared" si="0"/>
        <v>16</v>
      </c>
      <c r="BF84" s="52"/>
      <c r="BG84" s="52"/>
      <c r="BH84" s="52"/>
      <c r="BI84" s="52"/>
      <c r="BJ84" s="52"/>
      <c r="BK84" s="52"/>
      <c r="BL84" s="52"/>
      <c r="CA84" s="4" t="s">
        <v>18</v>
      </c>
    </row>
    <row r="85" spans="1:79" ht="27" customHeight="1" x14ac:dyDescent="0.2">
      <c r="A85" s="105">
        <v>0</v>
      </c>
      <c r="B85" s="106"/>
      <c r="C85" s="106"/>
      <c r="D85" s="106"/>
      <c r="E85" s="106"/>
      <c r="F85" s="107"/>
      <c r="G85" s="84" t="s">
        <v>103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49" t="s">
        <v>66</v>
      </c>
      <c r="AA85" s="134"/>
      <c r="AB85" s="134"/>
      <c r="AC85" s="134"/>
      <c r="AD85" s="135"/>
      <c r="AE85" s="81" t="s">
        <v>68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53">
        <f>AC57</f>
        <v>4926200</v>
      </c>
      <c r="AP85" s="54"/>
      <c r="AQ85" s="54"/>
      <c r="AR85" s="54"/>
      <c r="AS85" s="54"/>
      <c r="AT85" s="54"/>
      <c r="AU85" s="54"/>
      <c r="AV85" s="55"/>
      <c r="AW85" s="53">
        <f>AK57</f>
        <v>0</v>
      </c>
      <c r="AX85" s="54"/>
      <c r="AY85" s="54"/>
      <c r="AZ85" s="54"/>
      <c r="BA85" s="54"/>
      <c r="BB85" s="54"/>
      <c r="BC85" s="54"/>
      <c r="BD85" s="55"/>
      <c r="BE85" s="53">
        <f t="shared" si="0"/>
        <v>4926200</v>
      </c>
      <c r="BF85" s="54"/>
      <c r="BG85" s="54"/>
      <c r="BH85" s="54"/>
      <c r="BI85" s="54"/>
      <c r="BJ85" s="54"/>
      <c r="BK85" s="54"/>
      <c r="BL85" s="55"/>
    </row>
    <row r="86" spans="1:79" ht="12.75" customHeight="1" x14ac:dyDescent="0.2">
      <c r="A86" s="44">
        <v>0</v>
      </c>
      <c r="B86" s="44"/>
      <c r="C86" s="44"/>
      <c r="D86" s="44"/>
      <c r="E86" s="44"/>
      <c r="F86" s="44"/>
      <c r="G86" s="45" t="s">
        <v>104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/>
      <c r="AA86" s="48"/>
      <c r="AB86" s="48"/>
      <c r="AC86" s="48"/>
      <c r="AD86" s="48"/>
      <c r="AE86" s="81"/>
      <c r="AF86" s="82"/>
      <c r="AG86" s="82"/>
      <c r="AH86" s="82"/>
      <c r="AI86" s="82"/>
      <c r="AJ86" s="82"/>
      <c r="AK86" s="82"/>
      <c r="AL86" s="82"/>
      <c r="AM86" s="82"/>
      <c r="AN86" s="83"/>
      <c r="AO86" s="52"/>
      <c r="AP86" s="52"/>
      <c r="AQ86" s="52"/>
      <c r="AR86" s="52"/>
      <c r="AS86" s="52"/>
      <c r="AT86" s="52"/>
      <c r="AU86" s="52"/>
      <c r="AV86" s="52"/>
      <c r="AW86" s="53"/>
      <c r="AX86" s="54"/>
      <c r="AY86" s="54"/>
      <c r="AZ86" s="54"/>
      <c r="BA86" s="54"/>
      <c r="BB86" s="54"/>
      <c r="BC86" s="54"/>
      <c r="BD86" s="55"/>
      <c r="BE86" s="53"/>
      <c r="BF86" s="54"/>
      <c r="BG86" s="54"/>
      <c r="BH86" s="54"/>
      <c r="BI86" s="54"/>
      <c r="BJ86" s="54"/>
      <c r="BK86" s="54"/>
      <c r="BL86" s="55"/>
    </row>
    <row r="87" spans="1:79" ht="15" customHeight="1" x14ac:dyDescent="0.2">
      <c r="A87" s="105">
        <v>0</v>
      </c>
      <c r="B87" s="106"/>
      <c r="C87" s="106"/>
      <c r="D87" s="106"/>
      <c r="E87" s="106"/>
      <c r="F87" s="107"/>
      <c r="G87" s="84" t="s">
        <v>105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48" t="s">
        <v>65</v>
      </c>
      <c r="AA87" s="48"/>
      <c r="AB87" s="48"/>
      <c r="AC87" s="48"/>
      <c r="AD87" s="48"/>
      <c r="AE87" s="81" t="s">
        <v>67</v>
      </c>
      <c r="AF87" s="136"/>
      <c r="AG87" s="136"/>
      <c r="AH87" s="136"/>
      <c r="AI87" s="136"/>
      <c r="AJ87" s="136"/>
      <c r="AK87" s="136"/>
      <c r="AL87" s="136"/>
      <c r="AM87" s="136"/>
      <c r="AN87" s="137"/>
      <c r="AO87" s="53">
        <v>1400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5"/>
      <c r="BE87" s="53">
        <f t="shared" si="0"/>
        <v>1400</v>
      </c>
      <c r="BF87" s="54"/>
      <c r="BG87" s="54"/>
      <c r="BH87" s="54"/>
      <c r="BI87" s="54"/>
      <c r="BJ87" s="54"/>
      <c r="BK87" s="54"/>
      <c r="BL87" s="55"/>
    </row>
    <row r="88" spans="1:79" ht="15.75" customHeight="1" x14ac:dyDescent="0.2">
      <c r="A88" s="44">
        <v>0</v>
      </c>
      <c r="B88" s="44"/>
      <c r="C88" s="44"/>
      <c r="D88" s="44"/>
      <c r="E88" s="44"/>
      <c r="F88" s="44"/>
      <c r="G88" s="138" t="s">
        <v>106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48" t="s">
        <v>65</v>
      </c>
      <c r="AA88" s="48"/>
      <c r="AB88" s="48"/>
      <c r="AC88" s="48"/>
      <c r="AD88" s="48"/>
      <c r="AE88" s="81" t="s">
        <v>67</v>
      </c>
      <c r="AF88" s="136"/>
      <c r="AG88" s="136"/>
      <c r="AH88" s="136"/>
      <c r="AI88" s="136"/>
      <c r="AJ88" s="136"/>
      <c r="AK88" s="136"/>
      <c r="AL88" s="136"/>
      <c r="AM88" s="136"/>
      <c r="AN88" s="137"/>
      <c r="AO88" s="53">
        <v>0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5"/>
      <c r="BE88" s="53">
        <f t="shared" si="0"/>
        <v>0</v>
      </c>
      <c r="BF88" s="54"/>
      <c r="BG88" s="54"/>
      <c r="BH88" s="54"/>
      <c r="BI88" s="54"/>
      <c r="BJ88" s="54"/>
      <c r="BK88" s="54"/>
      <c r="BL88" s="55"/>
    </row>
    <row r="89" spans="1:79" ht="14.25" customHeight="1" x14ac:dyDescent="0.2">
      <c r="A89" s="44">
        <v>0</v>
      </c>
      <c r="B89" s="44"/>
      <c r="C89" s="44"/>
      <c r="D89" s="44"/>
      <c r="E89" s="44"/>
      <c r="F89" s="44"/>
      <c r="G89" s="138" t="s">
        <v>107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40"/>
      <c r="Z89" s="48" t="s">
        <v>65</v>
      </c>
      <c r="AA89" s="48"/>
      <c r="AB89" s="48"/>
      <c r="AC89" s="48"/>
      <c r="AD89" s="48"/>
      <c r="AE89" s="81" t="s">
        <v>67</v>
      </c>
      <c r="AF89" s="136"/>
      <c r="AG89" s="136"/>
      <c r="AH89" s="136"/>
      <c r="AI89" s="136"/>
      <c r="AJ89" s="136"/>
      <c r="AK89" s="136"/>
      <c r="AL89" s="136"/>
      <c r="AM89" s="136"/>
      <c r="AN89" s="137"/>
      <c r="AO89" s="53">
        <v>1400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53">
        <f t="shared" si="0"/>
        <v>1400</v>
      </c>
      <c r="BF89" s="54"/>
      <c r="BG89" s="54"/>
      <c r="BH89" s="54"/>
      <c r="BI89" s="54"/>
      <c r="BJ89" s="54"/>
      <c r="BK89" s="54"/>
      <c r="BL89" s="55"/>
    </row>
    <row r="90" spans="1:79" ht="26.25" customHeight="1" x14ac:dyDescent="0.2">
      <c r="A90" s="44">
        <v>0</v>
      </c>
      <c r="B90" s="44"/>
      <c r="C90" s="44"/>
      <c r="D90" s="44"/>
      <c r="E90" s="44"/>
      <c r="F90" s="44"/>
      <c r="G90" s="138" t="s">
        <v>108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48" t="s">
        <v>65</v>
      </c>
      <c r="AA90" s="48"/>
      <c r="AB90" s="48"/>
      <c r="AC90" s="48"/>
      <c r="AD90" s="48"/>
      <c r="AE90" s="81" t="s">
        <v>67</v>
      </c>
      <c r="AF90" s="136"/>
      <c r="AG90" s="136"/>
      <c r="AH90" s="136"/>
      <c r="AI90" s="136"/>
      <c r="AJ90" s="136"/>
      <c r="AK90" s="136"/>
      <c r="AL90" s="136"/>
      <c r="AM90" s="136"/>
      <c r="AN90" s="137"/>
      <c r="AO90" s="53">
        <v>100</v>
      </c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53">
        <f t="shared" si="0"/>
        <v>100</v>
      </c>
      <c r="BF90" s="54"/>
      <c r="BG90" s="54"/>
      <c r="BH90" s="54"/>
      <c r="BI90" s="54"/>
      <c r="BJ90" s="54"/>
      <c r="BK90" s="54"/>
      <c r="BL90" s="55"/>
    </row>
    <row r="91" spans="1:79" ht="15" customHeight="1" x14ac:dyDescent="0.2">
      <c r="A91" s="105">
        <v>0</v>
      </c>
      <c r="B91" s="106"/>
      <c r="C91" s="106"/>
      <c r="D91" s="106"/>
      <c r="E91" s="106"/>
      <c r="F91" s="107"/>
      <c r="G91" s="84" t="s">
        <v>109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48" t="s">
        <v>65</v>
      </c>
      <c r="AA91" s="48"/>
      <c r="AB91" s="48"/>
      <c r="AC91" s="48"/>
      <c r="AD91" s="48"/>
      <c r="AE91" s="81" t="s">
        <v>68</v>
      </c>
      <c r="AF91" s="136"/>
      <c r="AG91" s="136"/>
      <c r="AH91" s="136"/>
      <c r="AI91" s="136"/>
      <c r="AJ91" s="136"/>
      <c r="AK91" s="136"/>
      <c r="AL91" s="136"/>
      <c r="AM91" s="136"/>
      <c r="AN91" s="137"/>
      <c r="AO91" s="52">
        <v>0</v>
      </c>
      <c r="AP91" s="52"/>
      <c r="AQ91" s="52"/>
      <c r="AR91" s="52"/>
      <c r="AS91" s="52"/>
      <c r="AT91" s="52"/>
      <c r="AU91" s="52"/>
      <c r="AV91" s="52"/>
      <c r="AW91" s="52">
        <v>0</v>
      </c>
      <c r="AX91" s="52"/>
      <c r="AY91" s="52"/>
      <c r="AZ91" s="52"/>
      <c r="BA91" s="52"/>
      <c r="BB91" s="52"/>
      <c r="BC91" s="52"/>
      <c r="BD91" s="52"/>
      <c r="BE91" s="53">
        <f t="shared" si="0"/>
        <v>0</v>
      </c>
      <c r="BF91" s="54"/>
      <c r="BG91" s="54"/>
      <c r="BH91" s="54"/>
      <c r="BI91" s="54"/>
      <c r="BJ91" s="54"/>
      <c r="BK91" s="54"/>
      <c r="BL91" s="55"/>
    </row>
    <row r="92" spans="1:79" ht="15.75" customHeight="1" x14ac:dyDescent="0.2">
      <c r="A92" s="44">
        <v>0</v>
      </c>
      <c r="B92" s="44"/>
      <c r="C92" s="44"/>
      <c r="D92" s="44"/>
      <c r="E92" s="44"/>
      <c r="F92" s="44"/>
      <c r="G92" s="138" t="s">
        <v>110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48" t="s">
        <v>65</v>
      </c>
      <c r="AA92" s="48"/>
      <c r="AB92" s="48"/>
      <c r="AC92" s="48"/>
      <c r="AD92" s="48"/>
      <c r="AE92" s="81" t="s">
        <v>67</v>
      </c>
      <c r="AF92" s="136"/>
      <c r="AG92" s="136"/>
      <c r="AH92" s="136"/>
      <c r="AI92" s="136"/>
      <c r="AJ92" s="136"/>
      <c r="AK92" s="136"/>
      <c r="AL92" s="136"/>
      <c r="AM92" s="136"/>
      <c r="AN92" s="137"/>
      <c r="AO92" s="52">
        <v>0</v>
      </c>
      <c r="AP92" s="52"/>
      <c r="AQ92" s="52"/>
      <c r="AR92" s="52"/>
      <c r="AS92" s="52"/>
      <c r="AT92" s="52"/>
      <c r="AU92" s="52"/>
      <c r="AV92" s="52"/>
      <c r="AW92" s="52">
        <v>0</v>
      </c>
      <c r="AX92" s="52"/>
      <c r="AY92" s="52"/>
      <c r="AZ92" s="52"/>
      <c r="BA92" s="52"/>
      <c r="BB92" s="52"/>
      <c r="BC92" s="52"/>
      <c r="BD92" s="52"/>
      <c r="BE92" s="53">
        <f t="shared" si="0"/>
        <v>0</v>
      </c>
      <c r="BF92" s="54"/>
      <c r="BG92" s="54"/>
      <c r="BH92" s="54"/>
      <c r="BI92" s="54"/>
      <c r="BJ92" s="54"/>
      <c r="BK92" s="54"/>
      <c r="BL92" s="55"/>
    </row>
    <row r="93" spans="1:79" ht="14.25" customHeight="1" x14ac:dyDescent="0.2">
      <c r="A93" s="44">
        <v>0</v>
      </c>
      <c r="B93" s="44"/>
      <c r="C93" s="44"/>
      <c r="D93" s="44"/>
      <c r="E93" s="44"/>
      <c r="F93" s="44"/>
      <c r="G93" s="138" t="s">
        <v>111</v>
      </c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40"/>
      <c r="Z93" s="48" t="s">
        <v>65</v>
      </c>
      <c r="AA93" s="48"/>
      <c r="AB93" s="48"/>
      <c r="AC93" s="48"/>
      <c r="AD93" s="48"/>
      <c r="AE93" s="81" t="s">
        <v>67</v>
      </c>
      <c r="AF93" s="136"/>
      <c r="AG93" s="136"/>
      <c r="AH93" s="136"/>
      <c r="AI93" s="136"/>
      <c r="AJ93" s="136"/>
      <c r="AK93" s="136"/>
      <c r="AL93" s="136"/>
      <c r="AM93" s="136"/>
      <c r="AN93" s="137"/>
      <c r="AO93" s="52">
        <v>0</v>
      </c>
      <c r="AP93" s="52"/>
      <c r="AQ93" s="52"/>
      <c r="AR93" s="52"/>
      <c r="AS93" s="52"/>
      <c r="AT93" s="52"/>
      <c r="AU93" s="52"/>
      <c r="AV93" s="52"/>
      <c r="AW93" s="52">
        <v>0</v>
      </c>
      <c r="AX93" s="52"/>
      <c r="AY93" s="52"/>
      <c r="AZ93" s="52"/>
      <c r="BA93" s="52"/>
      <c r="BB93" s="52"/>
      <c r="BC93" s="52"/>
      <c r="BD93" s="52"/>
      <c r="BE93" s="53">
        <f t="shared" si="0"/>
        <v>0</v>
      </c>
      <c r="BF93" s="54"/>
      <c r="BG93" s="54"/>
      <c r="BH93" s="54"/>
      <c r="BI93" s="54"/>
      <c r="BJ93" s="54"/>
      <c r="BK93" s="54"/>
      <c r="BL93" s="55"/>
    </row>
    <row r="94" spans="1:79" ht="12.75" customHeight="1" x14ac:dyDescent="0.2">
      <c r="A94" s="105">
        <v>0</v>
      </c>
      <c r="B94" s="106"/>
      <c r="C94" s="106"/>
      <c r="D94" s="106"/>
      <c r="E94" s="106"/>
      <c r="F94" s="107"/>
      <c r="G94" s="71" t="s">
        <v>112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2"/>
      <c r="Z94" s="48"/>
      <c r="AA94" s="48"/>
      <c r="AB94" s="48"/>
      <c r="AC94" s="48"/>
      <c r="AD94" s="48"/>
      <c r="AE94" s="81"/>
      <c r="AF94" s="136"/>
      <c r="AG94" s="136"/>
      <c r="AH94" s="136"/>
      <c r="AI94" s="136"/>
      <c r="AJ94" s="136"/>
      <c r="AK94" s="136"/>
      <c r="AL94" s="136"/>
      <c r="AM94" s="136"/>
      <c r="AN94" s="137"/>
      <c r="AO94" s="53"/>
      <c r="AP94" s="54"/>
      <c r="AQ94" s="54"/>
      <c r="AR94" s="54"/>
      <c r="AS94" s="54"/>
      <c r="AT94" s="54"/>
      <c r="AU94" s="54"/>
      <c r="AV94" s="55"/>
      <c r="AW94" s="53"/>
      <c r="AX94" s="54"/>
      <c r="AY94" s="54"/>
      <c r="AZ94" s="54"/>
      <c r="BA94" s="54"/>
      <c r="BB94" s="54"/>
      <c r="BC94" s="54"/>
      <c r="BD94" s="55"/>
      <c r="BE94" s="53"/>
      <c r="BF94" s="54"/>
      <c r="BG94" s="54"/>
      <c r="BH94" s="54"/>
      <c r="BI94" s="54"/>
      <c r="BJ94" s="54"/>
      <c r="BK94" s="54"/>
      <c r="BL94" s="55"/>
    </row>
    <row r="95" spans="1:79" ht="14.25" customHeight="1" x14ac:dyDescent="0.2">
      <c r="A95" s="44">
        <v>0</v>
      </c>
      <c r="B95" s="44"/>
      <c r="C95" s="44"/>
      <c r="D95" s="44"/>
      <c r="E95" s="44"/>
      <c r="F95" s="44"/>
      <c r="G95" s="138" t="s">
        <v>113</v>
      </c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40"/>
      <c r="Z95" s="49" t="s">
        <v>66</v>
      </c>
      <c r="AA95" s="134"/>
      <c r="AB95" s="134"/>
      <c r="AC95" s="134"/>
      <c r="AD95" s="135"/>
      <c r="AE95" s="81" t="s">
        <v>69</v>
      </c>
      <c r="AF95" s="136"/>
      <c r="AG95" s="136"/>
      <c r="AH95" s="136"/>
      <c r="AI95" s="136"/>
      <c r="AJ95" s="136"/>
      <c r="AK95" s="136"/>
      <c r="AL95" s="136"/>
      <c r="AM95" s="136"/>
      <c r="AN95" s="137"/>
      <c r="AO95" s="52">
        <v>0</v>
      </c>
      <c r="AP95" s="52"/>
      <c r="AQ95" s="52"/>
      <c r="AR95" s="52"/>
      <c r="AS95" s="52"/>
      <c r="AT95" s="52"/>
      <c r="AU95" s="52"/>
      <c r="AV95" s="52"/>
      <c r="AW95" s="52">
        <v>0</v>
      </c>
      <c r="AX95" s="52"/>
      <c r="AY95" s="52"/>
      <c r="AZ95" s="52"/>
      <c r="BA95" s="52"/>
      <c r="BB95" s="52"/>
      <c r="BC95" s="52"/>
      <c r="BD95" s="52"/>
      <c r="BE95" s="53">
        <f t="shared" si="0"/>
        <v>0</v>
      </c>
      <c r="BF95" s="54"/>
      <c r="BG95" s="54"/>
      <c r="BH95" s="54"/>
      <c r="BI95" s="54"/>
      <c r="BJ95" s="54"/>
      <c r="BK95" s="54"/>
      <c r="BL95" s="55"/>
    </row>
    <row r="96" spans="1:79" ht="12.75" customHeight="1" x14ac:dyDescent="0.2">
      <c r="A96" s="105">
        <v>0</v>
      </c>
      <c r="B96" s="106"/>
      <c r="C96" s="106"/>
      <c r="D96" s="106"/>
      <c r="E96" s="106"/>
      <c r="F96" s="107"/>
      <c r="G96" s="84" t="s">
        <v>114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3"/>
      <c r="Z96" s="49" t="s">
        <v>66</v>
      </c>
      <c r="AA96" s="134"/>
      <c r="AB96" s="134"/>
      <c r="AC96" s="134"/>
      <c r="AD96" s="135"/>
      <c r="AE96" s="81" t="s">
        <v>69</v>
      </c>
      <c r="AF96" s="136"/>
      <c r="AG96" s="136"/>
      <c r="AH96" s="136"/>
      <c r="AI96" s="136"/>
      <c r="AJ96" s="136"/>
      <c r="AK96" s="136"/>
      <c r="AL96" s="136"/>
      <c r="AM96" s="136"/>
      <c r="AN96" s="137"/>
      <c r="AO96" s="53">
        <f>AO85/AO87</f>
        <v>3518.7142857142858</v>
      </c>
      <c r="AP96" s="54"/>
      <c r="AQ96" s="54"/>
      <c r="AR96" s="54"/>
      <c r="AS96" s="54"/>
      <c r="AT96" s="54"/>
      <c r="AU96" s="54"/>
      <c r="AV96" s="55"/>
      <c r="AW96" s="53">
        <f>AW85/AO87</f>
        <v>0</v>
      </c>
      <c r="AX96" s="54"/>
      <c r="AY96" s="54"/>
      <c r="AZ96" s="54"/>
      <c r="BA96" s="54"/>
      <c r="BB96" s="54"/>
      <c r="BC96" s="54"/>
      <c r="BD96" s="55"/>
      <c r="BE96" s="53">
        <f t="shared" si="0"/>
        <v>3518.7142857142858</v>
      </c>
      <c r="BF96" s="54"/>
      <c r="BG96" s="54"/>
      <c r="BH96" s="54"/>
      <c r="BI96" s="54"/>
      <c r="BJ96" s="54"/>
      <c r="BK96" s="54"/>
      <c r="BL96" s="55"/>
    </row>
    <row r="97" spans="1:64" ht="13.5" customHeight="1" x14ac:dyDescent="0.2">
      <c r="A97" s="44">
        <v>0</v>
      </c>
      <c r="B97" s="44"/>
      <c r="C97" s="44"/>
      <c r="D97" s="44"/>
      <c r="E97" s="44"/>
      <c r="F97" s="44"/>
      <c r="G97" s="138" t="s">
        <v>115</v>
      </c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49" t="s">
        <v>66</v>
      </c>
      <c r="AA97" s="134"/>
      <c r="AB97" s="134"/>
      <c r="AC97" s="134"/>
      <c r="AD97" s="135"/>
      <c r="AE97" s="81" t="s">
        <v>69</v>
      </c>
      <c r="AF97" s="136"/>
      <c r="AG97" s="136"/>
      <c r="AH97" s="136"/>
      <c r="AI97" s="136"/>
      <c r="AJ97" s="136"/>
      <c r="AK97" s="136"/>
      <c r="AL97" s="136"/>
      <c r="AM97" s="136"/>
      <c r="AN97" s="137"/>
      <c r="AO97" s="52">
        <f>AO85/AO90</f>
        <v>49262</v>
      </c>
      <c r="AP97" s="52"/>
      <c r="AQ97" s="52"/>
      <c r="AR97" s="52"/>
      <c r="AS97" s="52"/>
      <c r="AT97" s="52"/>
      <c r="AU97" s="52"/>
      <c r="AV97" s="52"/>
      <c r="AW97" s="53">
        <f>AW85/AO90</f>
        <v>0</v>
      </c>
      <c r="AX97" s="54"/>
      <c r="AY97" s="54"/>
      <c r="AZ97" s="54"/>
      <c r="BA97" s="54"/>
      <c r="BB97" s="54"/>
      <c r="BC97" s="54"/>
      <c r="BD97" s="55"/>
      <c r="BE97" s="53">
        <f t="shared" si="0"/>
        <v>49262</v>
      </c>
      <c r="BF97" s="54"/>
      <c r="BG97" s="54"/>
      <c r="BH97" s="54"/>
      <c r="BI97" s="54"/>
      <c r="BJ97" s="54"/>
      <c r="BK97" s="54"/>
      <c r="BL97" s="55"/>
    </row>
    <row r="98" spans="1:64" ht="12.75" customHeight="1" x14ac:dyDescent="0.2">
      <c r="A98" s="105">
        <v>0</v>
      </c>
      <c r="B98" s="106"/>
      <c r="C98" s="106"/>
      <c r="D98" s="106"/>
      <c r="E98" s="106"/>
      <c r="F98" s="107"/>
      <c r="G98" s="71" t="s">
        <v>116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2"/>
      <c r="Z98" s="49"/>
      <c r="AA98" s="134"/>
      <c r="AB98" s="134"/>
      <c r="AC98" s="134"/>
      <c r="AD98" s="135"/>
      <c r="AE98" s="81"/>
      <c r="AF98" s="136"/>
      <c r="AG98" s="136"/>
      <c r="AH98" s="136"/>
      <c r="AI98" s="136"/>
      <c r="AJ98" s="136"/>
      <c r="AK98" s="136"/>
      <c r="AL98" s="136"/>
      <c r="AM98" s="136"/>
      <c r="AN98" s="137"/>
      <c r="AO98" s="53"/>
      <c r="AP98" s="54"/>
      <c r="AQ98" s="54"/>
      <c r="AR98" s="54"/>
      <c r="AS98" s="54"/>
      <c r="AT98" s="54"/>
      <c r="AU98" s="54"/>
      <c r="AV98" s="55"/>
      <c r="AW98" s="53"/>
      <c r="AX98" s="54"/>
      <c r="AY98" s="54"/>
      <c r="AZ98" s="54"/>
      <c r="BA98" s="54"/>
      <c r="BB98" s="54"/>
      <c r="BC98" s="54"/>
      <c r="BD98" s="55"/>
      <c r="BE98" s="53"/>
      <c r="BF98" s="54"/>
      <c r="BG98" s="54"/>
      <c r="BH98" s="54"/>
      <c r="BI98" s="54"/>
      <c r="BJ98" s="54"/>
      <c r="BK98" s="54"/>
      <c r="BL98" s="55"/>
    </row>
    <row r="99" spans="1:64" ht="24.75" customHeight="1" x14ac:dyDescent="0.2">
      <c r="A99" s="44">
        <v>0</v>
      </c>
      <c r="B99" s="44"/>
      <c r="C99" s="44"/>
      <c r="D99" s="44"/>
      <c r="E99" s="44"/>
      <c r="F99" s="44"/>
      <c r="G99" s="138" t="s">
        <v>117</v>
      </c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40"/>
      <c r="Z99" s="48" t="s">
        <v>118</v>
      </c>
      <c r="AA99" s="48"/>
      <c r="AB99" s="48"/>
      <c r="AC99" s="48"/>
      <c r="AD99" s="48"/>
      <c r="AE99" s="81" t="s">
        <v>69</v>
      </c>
      <c r="AF99" s="136"/>
      <c r="AG99" s="136"/>
      <c r="AH99" s="136"/>
      <c r="AI99" s="136"/>
      <c r="AJ99" s="136"/>
      <c r="AK99" s="136"/>
      <c r="AL99" s="136"/>
      <c r="AM99" s="136"/>
      <c r="AN99" s="137"/>
      <c r="AO99" s="53">
        <v>100</v>
      </c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5"/>
      <c r="BE99" s="53">
        <f t="shared" si="0"/>
        <v>100</v>
      </c>
      <c r="BF99" s="54"/>
      <c r="BG99" s="54"/>
      <c r="BH99" s="54"/>
      <c r="BI99" s="54"/>
      <c r="BJ99" s="54"/>
      <c r="BK99" s="54"/>
      <c r="BL99" s="55"/>
    </row>
    <row r="100" spans="1:64" ht="39" customHeight="1" x14ac:dyDescent="0.2">
      <c r="A100" s="44">
        <v>0</v>
      </c>
      <c r="B100" s="44"/>
      <c r="C100" s="44"/>
      <c r="D100" s="44"/>
      <c r="E100" s="44"/>
      <c r="F100" s="44"/>
      <c r="G100" s="138" t="s">
        <v>119</v>
      </c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40"/>
      <c r="Z100" s="48" t="s">
        <v>118</v>
      </c>
      <c r="AA100" s="48"/>
      <c r="AB100" s="48"/>
      <c r="AC100" s="48"/>
      <c r="AD100" s="48"/>
      <c r="AE100" s="81" t="s">
        <v>69</v>
      </c>
      <c r="AF100" s="136"/>
      <c r="AG100" s="136"/>
      <c r="AH100" s="136"/>
      <c r="AI100" s="136"/>
      <c r="AJ100" s="136"/>
      <c r="AK100" s="136"/>
      <c r="AL100" s="136"/>
      <c r="AM100" s="136"/>
      <c r="AN100" s="137"/>
      <c r="AO100" s="53">
        <v>100</v>
      </c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5"/>
      <c r="BE100" s="53">
        <f t="shared" si="0"/>
        <v>100</v>
      </c>
      <c r="BF100" s="54"/>
      <c r="BG100" s="54"/>
      <c r="BH100" s="54"/>
      <c r="BI100" s="54"/>
      <c r="BJ100" s="54"/>
      <c r="BK100" s="54"/>
      <c r="BL100" s="55"/>
    </row>
    <row r="101" spans="1:64" ht="27.75" customHeight="1" x14ac:dyDescent="0.2">
      <c r="A101" s="143">
        <v>2</v>
      </c>
      <c r="B101" s="144"/>
      <c r="C101" s="144"/>
      <c r="D101" s="144"/>
      <c r="E101" s="144"/>
      <c r="F101" s="145"/>
      <c r="G101" s="71" t="s">
        <v>122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2"/>
      <c r="Z101" s="49"/>
      <c r="AA101" s="134"/>
      <c r="AB101" s="134"/>
      <c r="AC101" s="134"/>
      <c r="AD101" s="135"/>
      <c r="AE101" s="49"/>
      <c r="AF101" s="134"/>
      <c r="AG101" s="134"/>
      <c r="AH101" s="134"/>
      <c r="AI101" s="134"/>
      <c r="AJ101" s="134"/>
      <c r="AK101" s="134"/>
      <c r="AL101" s="134"/>
      <c r="AM101" s="134"/>
      <c r="AN101" s="135"/>
      <c r="AO101" s="53"/>
      <c r="AP101" s="54"/>
      <c r="AQ101" s="54"/>
      <c r="AR101" s="54"/>
      <c r="AS101" s="54"/>
      <c r="AT101" s="54"/>
      <c r="AU101" s="54"/>
      <c r="AV101" s="55"/>
      <c r="AW101" s="53"/>
      <c r="AX101" s="54"/>
      <c r="AY101" s="54"/>
      <c r="AZ101" s="54"/>
      <c r="BA101" s="54"/>
      <c r="BB101" s="54"/>
      <c r="BC101" s="54"/>
      <c r="BD101" s="55"/>
      <c r="BE101" s="53"/>
      <c r="BF101" s="54"/>
      <c r="BG101" s="54"/>
      <c r="BH101" s="54"/>
      <c r="BI101" s="54"/>
      <c r="BJ101" s="54"/>
      <c r="BK101" s="54"/>
      <c r="BL101" s="55"/>
    </row>
    <row r="102" spans="1:64" ht="12" customHeight="1" x14ac:dyDescent="0.2">
      <c r="A102" s="44">
        <v>0</v>
      </c>
      <c r="B102" s="44"/>
      <c r="C102" s="44"/>
      <c r="D102" s="44"/>
      <c r="E102" s="44"/>
      <c r="F102" s="44"/>
      <c r="G102" s="71" t="s">
        <v>92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3"/>
      <c r="Z102" s="74"/>
      <c r="AA102" s="74"/>
      <c r="AB102" s="74"/>
      <c r="AC102" s="74"/>
      <c r="AD102" s="74"/>
      <c r="AE102" s="75"/>
      <c r="AF102" s="75"/>
      <c r="AG102" s="75"/>
      <c r="AH102" s="75"/>
      <c r="AI102" s="75"/>
      <c r="AJ102" s="75"/>
      <c r="AK102" s="75"/>
      <c r="AL102" s="75"/>
      <c r="AM102" s="75"/>
      <c r="AN102" s="76"/>
      <c r="AO102" s="77"/>
      <c r="AP102" s="77"/>
      <c r="AQ102" s="77"/>
      <c r="AR102" s="77"/>
      <c r="AS102" s="77"/>
      <c r="AT102" s="77"/>
      <c r="AU102" s="77"/>
      <c r="AV102" s="77"/>
      <c r="AW102" s="78"/>
      <c r="AX102" s="79"/>
      <c r="AY102" s="79"/>
      <c r="AZ102" s="79"/>
      <c r="BA102" s="79"/>
      <c r="BB102" s="79"/>
      <c r="BC102" s="79"/>
      <c r="BD102" s="80"/>
      <c r="BE102" s="77"/>
      <c r="BF102" s="77"/>
      <c r="BG102" s="77"/>
      <c r="BH102" s="77"/>
      <c r="BI102" s="77"/>
      <c r="BJ102" s="77"/>
      <c r="BK102" s="77"/>
      <c r="BL102" s="77"/>
    </row>
    <row r="103" spans="1:64" ht="38.25" customHeight="1" x14ac:dyDescent="0.2">
      <c r="A103" s="105">
        <v>0</v>
      </c>
      <c r="B103" s="106"/>
      <c r="C103" s="106"/>
      <c r="D103" s="106"/>
      <c r="E103" s="106"/>
      <c r="F103" s="107"/>
      <c r="G103" s="56" t="s">
        <v>123</v>
      </c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8"/>
      <c r="Z103" s="48" t="s">
        <v>66</v>
      </c>
      <c r="AA103" s="48"/>
      <c r="AB103" s="48"/>
      <c r="AC103" s="48"/>
      <c r="AD103" s="48"/>
      <c r="AE103" s="49" t="s">
        <v>68</v>
      </c>
      <c r="AF103" s="134"/>
      <c r="AG103" s="134"/>
      <c r="AH103" s="134"/>
      <c r="AI103" s="134"/>
      <c r="AJ103" s="134"/>
      <c r="AK103" s="134"/>
      <c r="AL103" s="134"/>
      <c r="AM103" s="134"/>
      <c r="AN103" s="135"/>
      <c r="AO103" s="52">
        <f>AC58</f>
        <v>30000</v>
      </c>
      <c r="AP103" s="52"/>
      <c r="AQ103" s="52"/>
      <c r="AR103" s="52"/>
      <c r="AS103" s="52"/>
      <c r="AT103" s="52"/>
      <c r="AU103" s="52"/>
      <c r="AV103" s="52"/>
      <c r="AW103" s="53">
        <f>AK58</f>
        <v>0</v>
      </c>
      <c r="AX103" s="54"/>
      <c r="AY103" s="54"/>
      <c r="AZ103" s="54"/>
      <c r="BA103" s="54"/>
      <c r="BB103" s="54"/>
      <c r="BC103" s="54"/>
      <c r="BD103" s="55"/>
      <c r="BE103" s="52">
        <f t="shared" ref="BE103" si="1">AO103+AW103</f>
        <v>30000</v>
      </c>
      <c r="BF103" s="52"/>
      <c r="BG103" s="52"/>
      <c r="BH103" s="52"/>
      <c r="BI103" s="52"/>
      <c r="BJ103" s="52"/>
      <c r="BK103" s="52"/>
      <c r="BL103" s="52"/>
    </row>
    <row r="104" spans="1:64" ht="13.5" customHeight="1" x14ac:dyDescent="0.2">
      <c r="A104" s="44">
        <v>0</v>
      </c>
      <c r="B104" s="44"/>
      <c r="C104" s="44"/>
      <c r="D104" s="44"/>
      <c r="E104" s="44"/>
      <c r="F104" s="44"/>
      <c r="G104" s="71" t="s">
        <v>104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74"/>
      <c r="AA104" s="74"/>
      <c r="AB104" s="74"/>
      <c r="AC104" s="74"/>
      <c r="AD104" s="74"/>
      <c r="AE104" s="75"/>
      <c r="AF104" s="75"/>
      <c r="AG104" s="75"/>
      <c r="AH104" s="75"/>
      <c r="AI104" s="75"/>
      <c r="AJ104" s="75"/>
      <c r="AK104" s="75"/>
      <c r="AL104" s="75"/>
      <c r="AM104" s="75"/>
      <c r="AN104" s="76"/>
      <c r="AO104" s="77"/>
      <c r="AP104" s="77"/>
      <c r="AQ104" s="77"/>
      <c r="AR104" s="77"/>
      <c r="AS104" s="77"/>
      <c r="AT104" s="77"/>
      <c r="AU104" s="77"/>
      <c r="AV104" s="77"/>
      <c r="AW104" s="78"/>
      <c r="AX104" s="79"/>
      <c r="AY104" s="79"/>
      <c r="AZ104" s="79"/>
      <c r="BA104" s="79"/>
      <c r="BB104" s="79"/>
      <c r="BC104" s="79"/>
      <c r="BD104" s="80"/>
      <c r="BE104" s="77"/>
      <c r="BF104" s="77"/>
      <c r="BG104" s="77"/>
      <c r="BH104" s="77"/>
      <c r="BI104" s="77"/>
      <c r="BJ104" s="77"/>
      <c r="BK104" s="77"/>
      <c r="BL104" s="77"/>
    </row>
    <row r="105" spans="1:64" ht="13.15" customHeight="1" x14ac:dyDescent="0.2">
      <c r="A105" s="105">
        <v>0</v>
      </c>
      <c r="B105" s="106"/>
      <c r="C105" s="106"/>
      <c r="D105" s="106"/>
      <c r="E105" s="106"/>
      <c r="F105" s="107"/>
      <c r="G105" s="56" t="s">
        <v>120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48" t="s">
        <v>65</v>
      </c>
      <c r="AA105" s="48"/>
      <c r="AB105" s="48"/>
      <c r="AC105" s="48"/>
      <c r="AD105" s="48"/>
      <c r="AE105" s="49" t="s">
        <v>67</v>
      </c>
      <c r="AF105" s="50"/>
      <c r="AG105" s="50"/>
      <c r="AH105" s="50"/>
      <c r="AI105" s="50"/>
      <c r="AJ105" s="50"/>
      <c r="AK105" s="50"/>
      <c r="AL105" s="50"/>
      <c r="AM105" s="50"/>
      <c r="AN105" s="51"/>
      <c r="AO105" s="52">
        <v>1</v>
      </c>
      <c r="AP105" s="52"/>
      <c r="AQ105" s="52"/>
      <c r="AR105" s="52"/>
      <c r="AS105" s="52"/>
      <c r="AT105" s="52"/>
      <c r="AU105" s="52"/>
      <c r="AV105" s="52"/>
      <c r="AW105" s="146">
        <v>1</v>
      </c>
      <c r="AX105" s="147"/>
      <c r="AY105" s="147"/>
      <c r="AZ105" s="147"/>
      <c r="BA105" s="147"/>
      <c r="BB105" s="147"/>
      <c r="BC105" s="147"/>
      <c r="BD105" s="148"/>
      <c r="BE105" s="52">
        <f t="shared" ref="BE105" si="2">AO105+AW105</f>
        <v>2</v>
      </c>
      <c r="BF105" s="52"/>
      <c r="BG105" s="52"/>
      <c r="BH105" s="52"/>
      <c r="BI105" s="52"/>
      <c r="BJ105" s="52"/>
      <c r="BK105" s="52"/>
      <c r="BL105" s="52"/>
    </row>
    <row r="106" spans="1:64" x14ac:dyDescent="0.2">
      <c r="A106" s="105">
        <v>0</v>
      </c>
      <c r="B106" s="106"/>
      <c r="C106" s="106"/>
      <c r="D106" s="106"/>
      <c r="E106" s="106"/>
      <c r="F106" s="107"/>
      <c r="G106" s="71" t="s">
        <v>112</v>
      </c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3"/>
      <c r="Z106" s="74"/>
      <c r="AA106" s="74"/>
      <c r="AB106" s="74"/>
      <c r="AC106" s="74"/>
      <c r="AD106" s="74"/>
      <c r="AE106" s="45"/>
      <c r="AF106" s="46"/>
      <c r="AG106" s="46"/>
      <c r="AH106" s="46"/>
      <c r="AI106" s="46"/>
      <c r="AJ106" s="46"/>
      <c r="AK106" s="46"/>
      <c r="AL106" s="46"/>
      <c r="AM106" s="46"/>
      <c r="AN106" s="47"/>
      <c r="AO106" s="149"/>
      <c r="AP106" s="150"/>
      <c r="AQ106" s="150"/>
      <c r="AR106" s="150"/>
      <c r="AS106" s="150"/>
      <c r="AT106" s="150"/>
      <c r="AU106" s="150"/>
      <c r="AV106" s="151"/>
      <c r="AW106" s="78"/>
      <c r="AX106" s="79"/>
      <c r="AY106" s="79"/>
      <c r="AZ106" s="79"/>
      <c r="BA106" s="79"/>
      <c r="BB106" s="79"/>
      <c r="BC106" s="79"/>
      <c r="BD106" s="80"/>
      <c r="BE106" s="77"/>
      <c r="BF106" s="77"/>
      <c r="BG106" s="77"/>
      <c r="BH106" s="77"/>
      <c r="BI106" s="77"/>
      <c r="BJ106" s="77"/>
      <c r="BK106" s="77"/>
      <c r="BL106" s="77"/>
    </row>
    <row r="107" spans="1:64" ht="38.25" customHeight="1" x14ac:dyDescent="0.2">
      <c r="A107" s="44">
        <v>0</v>
      </c>
      <c r="B107" s="44"/>
      <c r="C107" s="44"/>
      <c r="D107" s="44"/>
      <c r="E107" s="44"/>
      <c r="F107" s="44"/>
      <c r="G107" s="56" t="s">
        <v>124</v>
      </c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8"/>
      <c r="Z107" s="48" t="s">
        <v>66</v>
      </c>
      <c r="AA107" s="48"/>
      <c r="AB107" s="48"/>
      <c r="AC107" s="48"/>
      <c r="AD107" s="48"/>
      <c r="AE107" s="49" t="s">
        <v>69</v>
      </c>
      <c r="AF107" s="50"/>
      <c r="AG107" s="50"/>
      <c r="AH107" s="50"/>
      <c r="AI107" s="50"/>
      <c r="AJ107" s="50"/>
      <c r="AK107" s="50"/>
      <c r="AL107" s="50"/>
      <c r="AM107" s="50"/>
      <c r="AN107" s="51"/>
      <c r="AO107" s="52">
        <f>AO103</f>
        <v>30000</v>
      </c>
      <c r="AP107" s="52"/>
      <c r="AQ107" s="52"/>
      <c r="AR107" s="52"/>
      <c r="AS107" s="52"/>
      <c r="AT107" s="52"/>
      <c r="AU107" s="52"/>
      <c r="AV107" s="52"/>
      <c r="AW107" s="53">
        <f>AW103/AW105</f>
        <v>0</v>
      </c>
      <c r="AX107" s="54"/>
      <c r="AY107" s="54"/>
      <c r="AZ107" s="54"/>
      <c r="BA107" s="54"/>
      <c r="BB107" s="54"/>
      <c r="BC107" s="54"/>
      <c r="BD107" s="55"/>
      <c r="BE107" s="52">
        <f t="shared" ref="BE107" si="3">AO107+AW107</f>
        <v>30000</v>
      </c>
      <c r="BF107" s="52"/>
      <c r="BG107" s="52"/>
      <c r="BH107" s="52"/>
      <c r="BI107" s="52"/>
      <c r="BJ107" s="52"/>
      <c r="BK107" s="52"/>
      <c r="BL107" s="52"/>
    </row>
    <row r="108" spans="1:64" ht="15.75" customHeight="1" x14ac:dyDescent="0.2">
      <c r="A108" s="44">
        <v>0</v>
      </c>
      <c r="B108" s="44"/>
      <c r="C108" s="44"/>
      <c r="D108" s="44"/>
      <c r="E108" s="44"/>
      <c r="F108" s="44"/>
      <c r="G108" s="45" t="s">
        <v>116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7"/>
      <c r="Z108" s="48"/>
      <c r="AA108" s="48"/>
      <c r="AB108" s="48"/>
      <c r="AC108" s="48"/>
      <c r="AD108" s="48"/>
      <c r="AE108" s="49"/>
      <c r="AF108" s="50"/>
      <c r="AG108" s="50"/>
      <c r="AH108" s="50"/>
      <c r="AI108" s="50"/>
      <c r="AJ108" s="50"/>
      <c r="AK108" s="50"/>
      <c r="AL108" s="50"/>
      <c r="AM108" s="50"/>
      <c r="AN108" s="51"/>
      <c r="AO108" s="52"/>
      <c r="AP108" s="52"/>
      <c r="AQ108" s="52"/>
      <c r="AR108" s="52"/>
      <c r="AS108" s="52"/>
      <c r="AT108" s="52"/>
      <c r="AU108" s="52"/>
      <c r="AV108" s="52"/>
      <c r="AW108" s="53"/>
      <c r="AX108" s="54"/>
      <c r="AY108" s="54"/>
      <c r="AZ108" s="54"/>
      <c r="BA108" s="54"/>
      <c r="BB108" s="54"/>
      <c r="BC108" s="54"/>
      <c r="BD108" s="55"/>
      <c r="BE108" s="52"/>
      <c r="BF108" s="52"/>
      <c r="BG108" s="52"/>
      <c r="BH108" s="52"/>
      <c r="BI108" s="52"/>
      <c r="BJ108" s="52"/>
      <c r="BK108" s="52"/>
      <c r="BL108" s="52"/>
    </row>
    <row r="109" spans="1:64" ht="12.75" customHeight="1" x14ac:dyDescent="0.2">
      <c r="A109" s="44">
        <v>0</v>
      </c>
      <c r="B109" s="44"/>
      <c r="C109" s="44"/>
      <c r="D109" s="44"/>
      <c r="E109" s="44"/>
      <c r="F109" s="44"/>
      <c r="G109" s="56" t="s">
        <v>125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8"/>
      <c r="Z109" s="48" t="s">
        <v>118</v>
      </c>
      <c r="AA109" s="48"/>
      <c r="AB109" s="48"/>
      <c r="AC109" s="48"/>
      <c r="AD109" s="48"/>
      <c r="AE109" s="49" t="s">
        <v>69</v>
      </c>
      <c r="AF109" s="50"/>
      <c r="AG109" s="50"/>
      <c r="AH109" s="50"/>
      <c r="AI109" s="50"/>
      <c r="AJ109" s="50"/>
      <c r="AK109" s="50"/>
      <c r="AL109" s="50"/>
      <c r="AM109" s="50"/>
      <c r="AN109" s="51"/>
      <c r="AO109" s="52">
        <v>100</v>
      </c>
      <c r="AP109" s="52"/>
      <c r="AQ109" s="52"/>
      <c r="AR109" s="52"/>
      <c r="AS109" s="52"/>
      <c r="AT109" s="52"/>
      <c r="AU109" s="52"/>
      <c r="AV109" s="52"/>
      <c r="AW109" s="53">
        <v>0</v>
      </c>
      <c r="AX109" s="54"/>
      <c r="AY109" s="54"/>
      <c r="AZ109" s="54"/>
      <c r="BA109" s="54"/>
      <c r="BB109" s="54"/>
      <c r="BC109" s="54"/>
      <c r="BD109" s="55"/>
      <c r="BE109" s="52">
        <f t="shared" ref="BE109" si="4">AO109+AW109</f>
        <v>100</v>
      </c>
      <c r="BF109" s="52"/>
      <c r="BG109" s="52"/>
      <c r="BH109" s="52"/>
      <c r="BI109" s="52"/>
      <c r="BJ109" s="52"/>
      <c r="BK109" s="52"/>
      <c r="BL109" s="52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62" t="s">
        <v>74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5"/>
      <c r="AO112" s="64" t="s">
        <v>76</v>
      </c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</row>
    <row r="113" spans="1:59" x14ac:dyDescent="0.2">
      <c r="W113" s="43" t="s">
        <v>5</v>
      </c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O113" s="43" t="s">
        <v>52</v>
      </c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ht="15.75" customHeight="1" x14ac:dyDescent="0.2">
      <c r="A114" s="59" t="s">
        <v>3</v>
      </c>
      <c r="B114" s="59"/>
      <c r="C114" s="59"/>
      <c r="D114" s="59"/>
      <c r="E114" s="59"/>
      <c r="F114" s="59"/>
    </row>
    <row r="115" spans="1:59" ht="13.15" customHeight="1" x14ac:dyDescent="0.2">
      <c r="A115" s="60" t="s">
        <v>73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</row>
    <row r="116" spans="1:59" x14ac:dyDescent="0.2">
      <c r="A116" s="61" t="s">
        <v>47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</row>
    <row r="117" spans="1:59" ht="10.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</row>
    <row r="118" spans="1:59" ht="15.75" customHeight="1" x14ac:dyDescent="0.2">
      <c r="A118" s="62" t="s">
        <v>75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5"/>
      <c r="AO118" s="64" t="s">
        <v>77</v>
      </c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</row>
    <row r="119" spans="1:59" x14ac:dyDescent="0.2">
      <c r="W119" s="43" t="s">
        <v>5</v>
      </c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O119" s="43" t="s">
        <v>52</v>
      </c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x14ac:dyDescent="0.2">
      <c r="A120" s="41"/>
      <c r="B120" s="42"/>
      <c r="C120" s="42"/>
      <c r="D120" s="42"/>
      <c r="E120" s="42"/>
      <c r="F120" s="42"/>
      <c r="G120" s="42"/>
      <c r="H120" s="42"/>
    </row>
    <row r="121" spans="1:59" x14ac:dyDescent="0.2">
      <c r="A121" s="43" t="s">
        <v>45</v>
      </c>
      <c r="B121" s="43"/>
      <c r="C121" s="43"/>
      <c r="D121" s="43"/>
      <c r="E121" s="43"/>
      <c r="F121" s="43"/>
      <c r="G121" s="43"/>
      <c r="H121" s="43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59" x14ac:dyDescent="0.2">
      <c r="A122" s="23" t="s">
        <v>46</v>
      </c>
    </row>
  </sheetData>
  <mergeCells count="405">
    <mergeCell ref="BC7:BE7"/>
    <mergeCell ref="A106:F106"/>
    <mergeCell ref="G106:Y106"/>
    <mergeCell ref="Z106:AD106"/>
    <mergeCell ref="AE106:AN106"/>
    <mergeCell ref="AO106:AV106"/>
    <mergeCell ref="AW106:BD106"/>
    <mergeCell ref="BE106:BL106"/>
    <mergeCell ref="A112:V112"/>
    <mergeCell ref="W112:AM112"/>
    <mergeCell ref="AO112:BG112"/>
    <mergeCell ref="A107:F107"/>
    <mergeCell ref="G107:Y107"/>
    <mergeCell ref="Z107:AD107"/>
    <mergeCell ref="AE107:AN107"/>
    <mergeCell ref="AO107:AV107"/>
    <mergeCell ref="AW107:BD107"/>
    <mergeCell ref="BE107:BL107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0:F100"/>
    <mergeCell ref="G100:Y100"/>
    <mergeCell ref="Z100:AD100"/>
    <mergeCell ref="AE100:AN100"/>
    <mergeCell ref="AO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BD99"/>
    <mergeCell ref="BE99:BL99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BD88"/>
    <mergeCell ref="BE88:BL88"/>
    <mergeCell ref="A89:F89"/>
    <mergeCell ref="G89:Y89"/>
    <mergeCell ref="Z89:AD89"/>
    <mergeCell ref="AE89:AN89"/>
    <mergeCell ref="AO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BD87"/>
    <mergeCell ref="BE87:BL87"/>
    <mergeCell ref="A84:F84"/>
    <mergeCell ref="G84:Y84"/>
    <mergeCell ref="Z84:AD84"/>
    <mergeCell ref="AE84:AN84"/>
    <mergeCell ref="AO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2:F82"/>
    <mergeCell ref="G82:Y82"/>
    <mergeCell ref="Z82:AD82"/>
    <mergeCell ref="AE82:AN82"/>
    <mergeCell ref="AO82:BD82"/>
    <mergeCell ref="BE82:BL82"/>
    <mergeCell ref="A83:F83"/>
    <mergeCell ref="G83:Y83"/>
    <mergeCell ref="Z83:AD83"/>
    <mergeCell ref="AE83:AN83"/>
    <mergeCell ref="AO83:BD83"/>
    <mergeCell ref="BE83:BL83"/>
    <mergeCell ref="A80:F80"/>
    <mergeCell ref="G80:Y80"/>
    <mergeCell ref="Z80:AD80"/>
    <mergeCell ref="AE80:AN80"/>
    <mergeCell ref="AO80:BD80"/>
    <mergeCell ref="BE80:BL80"/>
    <mergeCell ref="A81:F81"/>
    <mergeCell ref="G81:Y81"/>
    <mergeCell ref="Z81:AD81"/>
    <mergeCell ref="AE81:AN81"/>
    <mergeCell ref="AO81:BD81"/>
    <mergeCell ref="BE81:BL81"/>
    <mergeCell ref="A78:F78"/>
    <mergeCell ref="G78:Y78"/>
    <mergeCell ref="Z78:AD78"/>
    <mergeCell ref="AE78:AN78"/>
    <mergeCell ref="AO78:BD78"/>
    <mergeCell ref="BE78:BL78"/>
    <mergeCell ref="A79:F79"/>
    <mergeCell ref="G79:Y79"/>
    <mergeCell ref="Z79:AD79"/>
    <mergeCell ref="AE79:AN79"/>
    <mergeCell ref="AO79:BD79"/>
    <mergeCell ref="BE79:BL79"/>
    <mergeCell ref="AO76:BD76"/>
    <mergeCell ref="BE76:BL76"/>
    <mergeCell ref="A75:F75"/>
    <mergeCell ref="G75:Y75"/>
    <mergeCell ref="A77:F77"/>
    <mergeCell ref="G77:Y77"/>
    <mergeCell ref="Z77:AD77"/>
    <mergeCell ref="AE77:AN77"/>
    <mergeCell ref="AO77:BD77"/>
    <mergeCell ref="BE77:BL77"/>
    <mergeCell ref="AO1:BL1"/>
    <mergeCell ref="AO2:BL2"/>
    <mergeCell ref="AO3:BL3"/>
    <mergeCell ref="AO4:BL4"/>
    <mergeCell ref="AO5:BL5"/>
    <mergeCell ref="AO6:BF6"/>
    <mergeCell ref="A28:BL28"/>
    <mergeCell ref="A73:F73"/>
    <mergeCell ref="G73:Y73"/>
    <mergeCell ref="Z73:AD73"/>
    <mergeCell ref="AE73:AN73"/>
    <mergeCell ref="AO73:AV73"/>
    <mergeCell ref="AW73:BD73"/>
    <mergeCell ref="BE73:BL73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35:BL35"/>
    <mergeCell ref="A36:F36"/>
    <mergeCell ref="G36:BL36"/>
    <mergeCell ref="A37:F37"/>
    <mergeCell ref="G37:BL3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9:BL29"/>
    <mergeCell ref="A27:BL27"/>
    <mergeCell ref="A30:BL30"/>
    <mergeCell ref="A31:BL31"/>
    <mergeCell ref="A32:BL32"/>
    <mergeCell ref="A33:BL33"/>
    <mergeCell ref="A44:BL44"/>
    <mergeCell ref="A45:F45"/>
    <mergeCell ref="G45:BL45"/>
    <mergeCell ref="A46:F46"/>
    <mergeCell ref="G46:BL46"/>
    <mergeCell ref="A47:F47"/>
    <mergeCell ref="G47:BL47"/>
    <mergeCell ref="A38:F38"/>
    <mergeCell ref="G38:BL38"/>
    <mergeCell ref="A39:F39"/>
    <mergeCell ref="G39:BL39"/>
    <mergeCell ref="A41:BL41"/>
    <mergeCell ref="A42:BL42"/>
    <mergeCell ref="A48:F48"/>
    <mergeCell ref="G48:BL48"/>
    <mergeCell ref="A51:AZ51"/>
    <mergeCell ref="A52:AZ52"/>
    <mergeCell ref="A53:C54"/>
    <mergeCell ref="D53:AB54"/>
    <mergeCell ref="AC53:AJ54"/>
    <mergeCell ref="AK53:AR54"/>
    <mergeCell ref="AS53:AZ54"/>
    <mergeCell ref="A49:F49"/>
    <mergeCell ref="G49:BL4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2:AY62"/>
    <mergeCell ref="A63:C64"/>
    <mergeCell ref="D63:AA64"/>
    <mergeCell ref="AB63:AI64"/>
    <mergeCell ref="AJ63:AQ64"/>
    <mergeCell ref="AR63:AY64"/>
    <mergeCell ref="A57:C57"/>
    <mergeCell ref="D57:AB57"/>
    <mergeCell ref="AC57:AJ57"/>
    <mergeCell ref="AK57:AR57"/>
    <mergeCell ref="AS57:AZ57"/>
    <mergeCell ref="A61:BL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D67:AA67"/>
    <mergeCell ref="AB67:AI67"/>
    <mergeCell ref="AJ67:AQ67"/>
    <mergeCell ref="AR67:AY67"/>
    <mergeCell ref="A69:BL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W119:AM119"/>
    <mergeCell ref="AO119:BG119"/>
    <mergeCell ref="BE72:BL72"/>
    <mergeCell ref="A72:F72"/>
    <mergeCell ref="G72:Y72"/>
    <mergeCell ref="Z72:AD72"/>
    <mergeCell ref="AE72:AN72"/>
    <mergeCell ref="AO72:AV72"/>
    <mergeCell ref="AW72:BD72"/>
    <mergeCell ref="A74:F74"/>
    <mergeCell ref="G74:Y74"/>
    <mergeCell ref="Z74:AD74"/>
    <mergeCell ref="AE74:AN74"/>
    <mergeCell ref="AO74:AV74"/>
    <mergeCell ref="AW74:BD74"/>
    <mergeCell ref="BE74:BL74"/>
    <mergeCell ref="Z75:AD75"/>
    <mergeCell ref="AE75:AN75"/>
    <mergeCell ref="AO75:BD75"/>
    <mergeCell ref="BE75:BL75"/>
    <mergeCell ref="A76:F76"/>
    <mergeCell ref="G76:Y76"/>
    <mergeCell ref="Z76:AD76"/>
    <mergeCell ref="AE76:AN76"/>
    <mergeCell ref="A120:H120"/>
    <mergeCell ref="A121:H121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4:F114"/>
    <mergeCell ref="W113:AM113"/>
    <mergeCell ref="AO113:BG113"/>
    <mergeCell ref="A115:AS115"/>
    <mergeCell ref="A116:AS116"/>
    <mergeCell ref="A118:V118"/>
    <mergeCell ref="W118:AM118"/>
    <mergeCell ref="AO118:BG118"/>
  </mergeCells>
  <conditionalFormatting sqref="D57:D59 D59:I59">
    <cfRule type="cellIs" dxfId="19" priority="23" stopIfTrue="1" operator="equal">
      <formula>$D56</formula>
    </cfRule>
  </conditionalFormatting>
  <conditionalFormatting sqref="G75:G84 G87:G93 G95:G100 G107">
    <cfRule type="cellIs" dxfId="18" priority="19" stopIfTrue="1" operator="equal">
      <formula>$G74</formula>
    </cfRule>
  </conditionalFormatting>
  <conditionalFormatting sqref="A73:F100">
    <cfRule type="cellIs" dxfId="17" priority="18" stopIfTrue="1" operator="equal">
      <formula>0</formula>
    </cfRule>
  </conditionalFormatting>
  <conditionalFormatting sqref="G74">
    <cfRule type="cellIs" dxfId="16" priority="17" stopIfTrue="1" operator="equal">
      <formula>$G72</formula>
    </cfRule>
  </conditionalFormatting>
  <conditionalFormatting sqref="G73">
    <cfRule type="cellIs" dxfId="15" priority="16" stopIfTrue="1" operator="equal">
      <formula>$G71</formula>
    </cfRule>
  </conditionalFormatting>
  <conditionalFormatting sqref="G84">
    <cfRule type="cellIs" dxfId="14" priority="15" stopIfTrue="1" operator="equal">
      <formula>$G82</formula>
    </cfRule>
  </conditionalFormatting>
  <conditionalFormatting sqref="G83">
    <cfRule type="cellIs" dxfId="13" priority="14" stopIfTrue="1" operator="equal">
      <formula>$G81</formula>
    </cfRule>
  </conditionalFormatting>
  <conditionalFormatting sqref="G86">
    <cfRule type="cellIs" dxfId="12" priority="13" stopIfTrue="1" operator="equal">
      <formula>#REF!</formula>
    </cfRule>
  </conditionalFormatting>
  <conditionalFormatting sqref="G99:G100">
    <cfRule type="cellIs" dxfId="11" priority="12" stopIfTrue="1" operator="equal">
      <formula>$G85</formula>
    </cfRule>
  </conditionalFormatting>
  <conditionalFormatting sqref="G85">
    <cfRule type="cellIs" dxfId="10" priority="20" stopIfTrue="1" operator="equal">
      <formula>#REF!</formula>
    </cfRule>
  </conditionalFormatting>
  <conditionalFormatting sqref="G94">
    <cfRule type="cellIs" dxfId="9" priority="21" stopIfTrue="1" operator="equal">
      <formula>$G88</formula>
    </cfRule>
  </conditionalFormatting>
  <conditionalFormatting sqref="G102:G105">
    <cfRule type="cellIs" dxfId="8" priority="8" stopIfTrue="1" operator="equal">
      <formula>$G101</formula>
    </cfRule>
  </conditionalFormatting>
  <conditionalFormatting sqref="A101:F107">
    <cfRule type="cellIs" dxfId="7" priority="7" stopIfTrue="1" operator="equal">
      <formula>0</formula>
    </cfRule>
  </conditionalFormatting>
  <conditionalFormatting sqref="G102">
    <cfRule type="cellIs" dxfId="6" priority="5" stopIfTrue="1" operator="equal">
      <formula>$G91</formula>
    </cfRule>
  </conditionalFormatting>
  <conditionalFormatting sqref="G106">
    <cfRule type="cellIs" dxfId="5" priority="9" stopIfTrue="1" operator="equal">
      <formula>#REF!</formula>
    </cfRule>
  </conditionalFormatting>
  <conditionalFormatting sqref="G101">
    <cfRule type="cellIs" dxfId="4" priority="10" stopIfTrue="1" operator="equal">
      <formula>$G91</formula>
    </cfRule>
  </conditionalFormatting>
  <conditionalFormatting sqref="G107">
    <cfRule type="cellIs" dxfId="3" priority="11" stopIfTrue="1" operator="equal">
      <formula>$G90</formula>
    </cfRule>
  </conditionalFormatting>
  <conditionalFormatting sqref="G108">
    <cfRule type="cellIs" dxfId="2" priority="1" stopIfTrue="1" operator="equal">
      <formula>#REF!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8:F10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2022-01-06T07:59:27Z</cp:lastPrinted>
  <dcterms:created xsi:type="dcterms:W3CDTF">2016-08-15T09:54:21Z</dcterms:created>
  <dcterms:modified xsi:type="dcterms:W3CDTF">2022-01-06T07:59:29Z</dcterms:modified>
</cp:coreProperties>
</file>