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480" yWindow="135" windowWidth="24240" windowHeight="13740"/>
  </bookViews>
  <sheets>
    <sheet name="КПК0114030" sheetId="23" r:id="rId1"/>
  </sheets>
  <definedNames>
    <definedName name="_xlnm.Print_Area" localSheetId="0">КПК0114030!$A$1:$BM$106</definedName>
  </definedNames>
  <calcPr calcId="162913" refMode="R1C1"/>
</workbook>
</file>

<file path=xl/calcChain.xml><?xml version="1.0" encoding="utf-8"?>
<calcChain xmlns="http://schemas.openxmlformats.org/spreadsheetml/2006/main">
  <c r="AC54" i="23" l="1"/>
  <c r="AO88" i="23" l="1"/>
  <c r="AO89" i="23" l="1"/>
  <c r="AO90" i="23" l="1"/>
  <c r="BE90" i="23" s="1"/>
  <c r="BE88" i="23"/>
  <c r="BE92" i="23"/>
  <c r="BE86" i="23"/>
  <c r="BE85" i="23"/>
  <c r="BE84" i="23"/>
  <c r="BE83" i="23"/>
  <c r="BE80" i="23"/>
  <c r="BE79" i="23"/>
  <c r="BE81" i="23"/>
  <c r="BE77" i="23"/>
  <c r="BE76" i="23"/>
  <c r="BE73" i="23"/>
  <c r="BE72" i="23"/>
  <c r="BE75" i="23"/>
  <c r="BE74" i="23"/>
  <c r="BE82" i="23"/>
  <c r="BE93" i="23"/>
  <c r="G46" i="23"/>
  <c r="BE89" i="23" l="1"/>
  <c r="AS22" i="23" l="1"/>
  <c r="U22" i="23" s="1"/>
  <c r="AR63" i="23" l="1"/>
  <c r="BE69" i="23"/>
  <c r="AS55" i="23"/>
  <c r="AS54" i="23"/>
</calcChain>
</file>

<file path=xl/sharedStrings.xml><?xml version="1.0" encoding="utf-8"?>
<sst xmlns="http://schemas.openxmlformats.org/spreadsheetml/2006/main" count="183" uniqueCount="119">
  <si>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</si>
  <si>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</si>
  <si>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</si>
  <si>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</si>
  <si>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</si>
  <si>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</si>
  <si>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</si>
  <si>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</si>
  <si>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</si>
  <si>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</si>
  <si>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</si>
  <si>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</si>
  <si>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</si>
  <si>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</si>
  <si>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</si>
  <si>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</si>
  <si>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</si>
  <si>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</si>
  <si>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</si>
  <si>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</si>
  <si>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</si>
  <si>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</si>
  <si>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</si>
  <si>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</si>
  <si>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</si>
  <si>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</si>
  <si>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</si>
  <si>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</si>
  <si>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</si>
  <si>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</si>
  <si>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</si>
  <si>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</si>
  <si>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</si>
  <si>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</si>
  <si>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</si>
  <si>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</si>
  <si>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</si>
  <si>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</si>
  <si>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</si>
  <si>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</si>
  <si>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</si>
  <si>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</si>
  <si>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</si>
  <si>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</si>
  <si>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</si>
  <si>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</si>
  <si>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</si>
  <si>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</si>
  <si>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</si>
  <si>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</si>
  <si>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</si>
  <si>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</si>
  <si>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</si>
  <si>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</si>
  <si>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</si>
  <si>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</si>
  <si>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</si>
  <si>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</si>
  <si>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</si>
  <si>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</si>
  <si>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</si>
  <si>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</si>
  <si>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</si>
  <si>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</si>
  <si>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Звітність установи</t>
  </si>
  <si>
    <t>Розрахунок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</si>
  <si>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</si>
  <si>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</si>
  <si>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</si>
  <si>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</si>
  <si>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</si>
  <si>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</si>
  <si>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</si>
  <si>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</si>
  <si>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</si>
  <si>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2452600000</t>
  </si>
  <si>
    <t>гривень</t>
  </si>
  <si>
    <t>бюджетної програми місцевого бюджету на 2021  рік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</si>
  <si>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</si>
  <si>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</si>
  <si>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Затрат</t>
  </si>
  <si>
    <t>Продукту</t>
  </si>
  <si>
    <t>Ефективності</t>
  </si>
  <si>
    <t>Якості</t>
  </si>
  <si>
    <t>відсоток</t>
  </si>
  <si>
    <t>0114030</t>
  </si>
  <si>
    <t>0824</t>
  </si>
  <si>
    <t>Забезпечення діяльності бібліотек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</si>
  <si>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</si>
  <si>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</si>
  <si>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 xml:space="preserve">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t>
  </si>
  <si>
    <t xml:space="preserve">Завдання. 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t>
  </si>
  <si>
    <t>Кількість установ (бібліотек)</t>
  </si>
  <si>
    <t>Середнє число окладів (ставок) - усього (бібліотек)</t>
  </si>
  <si>
    <t xml:space="preserve">Середнє число окладів (ставок) керівних працівників </t>
  </si>
  <si>
    <t xml:space="preserve">Середнє число окладів (ставок) спеціалістів, </t>
  </si>
  <si>
    <t>середнє число окладів (ставок) робітників</t>
  </si>
  <si>
    <t>Середнє число окладів (ставок) обслуговуючого та технічного    персоналу</t>
  </si>
  <si>
    <t>тис. осіб</t>
  </si>
  <si>
    <t>тис. примірників</t>
  </si>
  <si>
    <t>тис. грн</t>
  </si>
  <si>
    <t xml:space="preserve">од.                                     </t>
  </si>
  <si>
    <t>Число читачів</t>
  </si>
  <si>
    <t>Бібліотечний фонд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</si>
  <si>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</si>
  <si>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</si>
  <si>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</si>
  <si>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</si>
  <si>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</si>
  <si>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</si>
  <si>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</si>
  <si>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 відповідно до фактичного показника попереднього періоду</t>
  </si>
  <si>
    <t>Рішення IV сесії  Новоселицької міської ради VІІІ скликання №4/2  від 26.02.2021 "Про внесення змін до міського бюджету на 2021 рік";</t>
  </si>
  <si>
    <t>Рішення V сесії  Новоселицької міської ради VIІI скликання №5/11  від 25.03.2021 "Про внесення змін до міського бюджету на 2021 рік";</t>
  </si>
  <si>
    <t>Рішення VI сесії  Новоселицької міської ради VIІI скликання №6/4  від 22.04.2021 "Про внесення змін до міського бюджету на 2021 рік";</t>
  </si>
  <si>
    <t>Рішення ХІ сесії  Новоселицької міської ради VIІI скликання №11/7 від 19.08.2021 "Про внесення змін до міського бюджету на 2021 рік".</t>
  </si>
  <si>
    <t xml:space="preserve">Конституція України;																																																															_x000D__x000D_
Бюджетний кодекс України;																																																														_x000D__x000D_
Закон України "Про місцеве самоврядування в Україні" від 21.05.1997 № 280/97-ВР зі змінами;																																																															_x000D__x000D_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Спільний наказ  Міністерства фінансів України та Міністерства культури України "Про затвердження Типового переліку бюджетних програм та результативних показників їх виконання для місцевих бюджетів у галузі "Культура"" від 01.10.2010 №1150/41 ;
Наказ Міністерства фінансів України "Про затвердження Інструкції з підготовки бюджетних запитів" від 06.06.2012 року № 687, зі змінами;_x000D_
Наказ Міністерства фінансів України "Про паспорти бюджетних програм" від 29 грудня 2002 року № 1098;
</t>
  </si>
  <si>
    <t>Рішення ХV сесії  Новоселицької міської ради VIІI скликання №15/11 від 21.12.2021 "Про внесення змін до міського бюджету на 2021 рік".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</si>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</sst>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SheetLayoutView="100" workbookViewId="0">
      <selection activeCell="AO7" sqref="AO7:BL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7" t="s">
        <v>32</v>
      </c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</row>
    <row r="2" spans="1:77" ht="15.95" customHeight="1" x14ac:dyDescent="0.2"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O3" s="91" t="s">
        <v>67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128" t="s">
        <v>68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 x14ac:dyDescent="0.2">
      <c r="AO5" s="129" t="s">
        <v>17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77" ht="12.75" customHeight="1" x14ac:dyDescent="0.2">
      <c r="AO7" s="135">
        <v>44552</v>
      </c>
      <c r="AP7" s="133"/>
      <c r="AQ7" s="133"/>
      <c r="AR7" s="133"/>
      <c r="AS7" s="133"/>
      <c r="AT7" s="133"/>
      <c r="AU7" s="133"/>
      <c r="AV7" s="40"/>
      <c r="AW7" s="40"/>
      <c r="AX7" s="40"/>
      <c r="AY7" s="40"/>
      <c r="AZ7" s="40"/>
      <c r="BA7" s="40"/>
      <c r="BB7" s="1" t="s">
        <v>60</v>
      </c>
      <c r="BC7" s="136" t="s">
        <v>118</v>
      </c>
      <c r="BD7" s="136"/>
      <c r="BE7" s="136"/>
      <c r="BF7" s="39"/>
      <c r="BG7" s="39"/>
      <c r="BH7" s="39"/>
      <c r="BI7" s="39"/>
      <c r="BJ7" s="39"/>
      <c r="BK7" s="39"/>
      <c r="BL7" s="3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4" t="s">
        <v>18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77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120" t="s">
        <v>66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34"/>
      <c r="N13" s="119" t="s">
        <v>68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5"/>
      <c r="AU13" s="120" t="s">
        <v>74</v>
      </c>
      <c r="AV13" s="121"/>
      <c r="AW13" s="121"/>
      <c r="AX13" s="121"/>
      <c r="AY13" s="121"/>
      <c r="AZ13" s="121"/>
      <c r="BA13" s="121"/>
      <c r="BB13" s="12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2" t="s">
        <v>53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33"/>
      <c r="N14" s="125" t="s">
        <v>59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3"/>
      <c r="AU14" s="122" t="s">
        <v>52</v>
      </c>
      <c r="AV14" s="122"/>
      <c r="AW14" s="122"/>
      <c r="AX14" s="122"/>
      <c r="AY14" s="122"/>
      <c r="AZ14" s="122"/>
      <c r="BA14" s="122"/>
      <c r="BB14" s="12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20" t="s">
        <v>79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34"/>
      <c r="N16" s="119" t="s">
        <v>78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5"/>
      <c r="AU16" s="120" t="s">
        <v>74</v>
      </c>
      <c r="AV16" s="121"/>
      <c r="AW16" s="121"/>
      <c r="AX16" s="121"/>
      <c r="AY16" s="121"/>
      <c r="AZ16" s="121"/>
      <c r="BA16" s="121"/>
      <c r="BB16" s="12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2" t="s">
        <v>53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3"/>
      <c r="N17" s="125" t="s">
        <v>58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3"/>
      <c r="AU17" s="122" t="s">
        <v>52</v>
      </c>
      <c r="AV17" s="122"/>
      <c r="AW17" s="122"/>
      <c r="AX17" s="122"/>
      <c r="AY17" s="122"/>
      <c r="AZ17" s="122"/>
      <c r="BA17" s="122"/>
      <c r="BB17" s="12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51</v>
      </c>
      <c r="B19" s="120" t="s">
        <v>85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20">
        <v>4030</v>
      </c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6"/>
      <c r="AA19" s="120" t="s">
        <v>86</v>
      </c>
      <c r="AB19" s="121"/>
      <c r="AC19" s="121"/>
      <c r="AD19" s="121"/>
      <c r="AE19" s="121"/>
      <c r="AF19" s="121"/>
      <c r="AG19" s="121"/>
      <c r="AH19" s="121"/>
      <c r="AI19" s="121"/>
      <c r="AJ19" s="26"/>
      <c r="AK19" s="126" t="s">
        <v>87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26"/>
      <c r="BE19" s="120" t="s">
        <v>75</v>
      </c>
      <c r="BF19" s="121"/>
      <c r="BG19" s="121"/>
      <c r="BH19" s="121"/>
      <c r="BI19" s="121"/>
      <c r="BJ19" s="121"/>
      <c r="BK19" s="121"/>
      <c r="BL19" s="12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2" t="s">
        <v>53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54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8"/>
      <c r="AA20" s="123" t="s">
        <v>55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24" t="s">
        <v>56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22" t="s">
        <v>57</v>
      </c>
      <c r="BF20" s="122"/>
      <c r="BG20" s="122"/>
      <c r="BH20" s="122"/>
      <c r="BI20" s="122"/>
      <c r="BJ20" s="122"/>
      <c r="BK20" s="122"/>
      <c r="BL20" s="12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47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</f>
        <v>1531650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48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f>AC54</f>
        <v>1531650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01" t="s">
        <v>20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19</v>
      </c>
      <c r="B23" s="101"/>
      <c r="C23" s="101"/>
      <c r="D23" s="101"/>
      <c r="E23" s="101"/>
      <c r="F23" s="101"/>
      <c r="G23" s="101"/>
      <c r="H23" s="101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01" t="s">
        <v>21</v>
      </c>
      <c r="U23" s="101"/>
      <c r="V23" s="101"/>
      <c r="W23" s="10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6" t="s">
        <v>34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43.25" customHeight="1" x14ac:dyDescent="0.2">
      <c r="A26" s="114" t="s">
        <v>116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5.75" x14ac:dyDescent="0.2">
      <c r="A27" s="118" t="s">
        <v>112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</row>
    <row r="28" spans="1:79" ht="15.95" customHeight="1" x14ac:dyDescent="0.2">
      <c r="A28" s="118" t="s">
        <v>113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</row>
    <row r="29" spans="1:79" ht="15.95" customHeight="1" x14ac:dyDescent="0.2">
      <c r="A29" s="118" t="s">
        <v>114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5.95" customHeight="1" x14ac:dyDescent="0.2">
      <c r="A30" s="118" t="s">
        <v>115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79" ht="15.95" customHeight="1" x14ac:dyDescent="0.2">
      <c r="A31" s="118" t="s">
        <v>117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</row>
    <row r="32" spans="1:79" ht="15.9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101" t="s">
        <v>33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</row>
    <row r="34" spans="1:79" ht="27.75" customHeight="1" x14ac:dyDescent="0.2">
      <c r="A34" s="108" t="s">
        <v>25</v>
      </c>
      <c r="B34" s="108"/>
      <c r="C34" s="108"/>
      <c r="D34" s="108"/>
      <c r="E34" s="108"/>
      <c r="F34" s="108"/>
      <c r="G34" s="109" t="s">
        <v>37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</row>
    <row r="35" spans="1:79" ht="15.75" hidden="1" x14ac:dyDescent="0.2">
      <c r="A35" s="69">
        <v>1</v>
      </c>
      <c r="B35" s="69"/>
      <c r="C35" s="69"/>
      <c r="D35" s="69"/>
      <c r="E35" s="69"/>
      <c r="F35" s="69"/>
      <c r="G35" s="109">
        <v>2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1"/>
    </row>
    <row r="36" spans="1:79" ht="10.5" hidden="1" customHeight="1" x14ac:dyDescent="0.2">
      <c r="A36" s="77" t="s">
        <v>30</v>
      </c>
      <c r="B36" s="77"/>
      <c r="C36" s="77"/>
      <c r="D36" s="77"/>
      <c r="E36" s="77"/>
      <c r="F36" s="77"/>
      <c r="G36" s="78" t="s">
        <v>7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  <c r="CA36" s="1" t="s">
        <v>46</v>
      </c>
    </row>
    <row r="37" spans="1:79" ht="12.75" customHeight="1" x14ac:dyDescent="0.2">
      <c r="A37" s="77">
        <v>1</v>
      </c>
      <c r="B37" s="77"/>
      <c r="C37" s="77"/>
      <c r="D37" s="77"/>
      <c r="E37" s="77"/>
      <c r="F37" s="77"/>
      <c r="G37" s="44" t="s">
        <v>89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  <c r="CA37" s="1" t="s">
        <v>45</v>
      </c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101" t="s">
        <v>35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</row>
    <row r="40" spans="1:79" ht="31.5" customHeight="1" x14ac:dyDescent="0.2">
      <c r="A40" s="112" t="s">
        <v>88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101" t="s">
        <v>36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</row>
    <row r="43" spans="1:79" ht="27.75" customHeight="1" x14ac:dyDescent="0.2">
      <c r="A43" s="108" t="s">
        <v>25</v>
      </c>
      <c r="B43" s="108"/>
      <c r="C43" s="108"/>
      <c r="D43" s="108"/>
      <c r="E43" s="108"/>
      <c r="F43" s="108"/>
      <c r="G43" s="109" t="s">
        <v>22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1"/>
    </row>
    <row r="44" spans="1:79" ht="15.75" hidden="1" x14ac:dyDescent="0.2">
      <c r="A44" s="69">
        <v>1</v>
      </c>
      <c r="B44" s="69"/>
      <c r="C44" s="69"/>
      <c r="D44" s="69"/>
      <c r="E44" s="69"/>
      <c r="F44" s="69"/>
      <c r="G44" s="109">
        <v>2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1"/>
    </row>
    <row r="45" spans="1:79" ht="10.5" hidden="1" customHeight="1" x14ac:dyDescent="0.2">
      <c r="A45" s="77" t="s">
        <v>6</v>
      </c>
      <c r="B45" s="77"/>
      <c r="C45" s="77"/>
      <c r="D45" s="77"/>
      <c r="E45" s="77"/>
      <c r="F45" s="77"/>
      <c r="G45" s="78" t="s">
        <v>7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80"/>
      <c r="CA45" s="1" t="s">
        <v>11</v>
      </c>
    </row>
    <row r="46" spans="1:79" ht="24.75" customHeight="1" x14ac:dyDescent="0.2">
      <c r="A46" s="77">
        <v>1</v>
      </c>
      <c r="B46" s="77"/>
      <c r="C46" s="77"/>
      <c r="D46" s="77"/>
      <c r="E46" s="77"/>
      <c r="F46" s="77"/>
      <c r="G46" s="44" t="str">
        <f>D54</f>
        <v xml:space="preserve">Забезпечення доступності для  громадян документів та інформації, створення умов для|повного задоволення духовних потреб  громадян, сприяння  професійному та   освітньому розвитку громадян, комплектування та зберігання |бібліотечних фондів, їх облік, контроль за виконанням  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90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101" t="s">
        <v>38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68" t="s">
        <v>76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69" t="s">
        <v>25</v>
      </c>
      <c r="B50" s="69"/>
      <c r="C50" s="69"/>
      <c r="D50" s="70" t="s">
        <v>23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69" t="s">
        <v>26</v>
      </c>
      <c r="AD50" s="69"/>
      <c r="AE50" s="69"/>
      <c r="AF50" s="69"/>
      <c r="AG50" s="69"/>
      <c r="AH50" s="69"/>
      <c r="AI50" s="69"/>
      <c r="AJ50" s="69"/>
      <c r="AK50" s="69" t="s">
        <v>27</v>
      </c>
      <c r="AL50" s="69"/>
      <c r="AM50" s="69"/>
      <c r="AN50" s="69"/>
      <c r="AO50" s="69"/>
      <c r="AP50" s="69"/>
      <c r="AQ50" s="69"/>
      <c r="AR50" s="69"/>
      <c r="AS50" s="69" t="s">
        <v>24</v>
      </c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69"/>
      <c r="B51" s="69"/>
      <c r="C51" s="69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69">
        <v>1</v>
      </c>
      <c r="B52" s="69"/>
      <c r="C52" s="69"/>
      <c r="D52" s="83">
        <v>2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69">
        <v>3</v>
      </c>
      <c r="AD52" s="69"/>
      <c r="AE52" s="69"/>
      <c r="AF52" s="69"/>
      <c r="AG52" s="69"/>
      <c r="AH52" s="69"/>
      <c r="AI52" s="69"/>
      <c r="AJ52" s="69"/>
      <c r="AK52" s="69">
        <v>4</v>
      </c>
      <c r="AL52" s="69"/>
      <c r="AM52" s="69"/>
      <c r="AN52" s="69"/>
      <c r="AO52" s="69"/>
      <c r="AP52" s="69"/>
      <c r="AQ52" s="69"/>
      <c r="AR52" s="69"/>
      <c r="AS52" s="69">
        <v>5</v>
      </c>
      <c r="AT52" s="69"/>
      <c r="AU52" s="69"/>
      <c r="AV52" s="69"/>
      <c r="AW52" s="69"/>
      <c r="AX52" s="69"/>
      <c r="AY52" s="69"/>
      <c r="AZ52" s="69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77" t="s">
        <v>6</v>
      </c>
      <c r="B53" s="77"/>
      <c r="C53" s="77"/>
      <c r="D53" s="47" t="s">
        <v>7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9"/>
      <c r="AC53" s="82" t="s">
        <v>8</v>
      </c>
      <c r="AD53" s="82"/>
      <c r="AE53" s="82"/>
      <c r="AF53" s="82"/>
      <c r="AG53" s="82"/>
      <c r="AH53" s="82"/>
      <c r="AI53" s="82"/>
      <c r="AJ53" s="82"/>
      <c r="AK53" s="82" t="s">
        <v>9</v>
      </c>
      <c r="AL53" s="82"/>
      <c r="AM53" s="82"/>
      <c r="AN53" s="82"/>
      <c r="AO53" s="82"/>
      <c r="AP53" s="82"/>
      <c r="AQ53" s="82"/>
      <c r="AR53" s="82"/>
      <c r="AS53" s="105" t="s">
        <v>10</v>
      </c>
      <c r="AT53" s="82"/>
      <c r="AU53" s="82"/>
      <c r="AV53" s="82"/>
      <c r="AW53" s="82"/>
      <c r="AX53" s="82"/>
      <c r="AY53" s="82"/>
      <c r="AZ53" s="82"/>
      <c r="BA53" s="19"/>
      <c r="BB53" s="20"/>
      <c r="BC53" s="20"/>
      <c r="BD53" s="20"/>
      <c r="BE53" s="20"/>
      <c r="BF53" s="20"/>
      <c r="BG53" s="20"/>
      <c r="BH53" s="20"/>
      <c r="CA53" s="4" t="s">
        <v>12</v>
      </c>
    </row>
    <row r="54" spans="1:79" ht="58.5" customHeight="1" x14ac:dyDescent="0.2">
      <c r="A54" s="77">
        <v>1</v>
      </c>
      <c r="B54" s="77"/>
      <c r="C54" s="77"/>
      <c r="D54" s="44" t="s">
        <v>90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107">
        <f>457000+100500+5000+5000+3500+130000+2000+879500+193500+16500+20000+20000+40000-100000-22000+10600-130000-75000+5550-30000</f>
        <v>1531650</v>
      </c>
      <c r="AD54" s="107"/>
      <c r="AE54" s="107"/>
      <c r="AF54" s="107"/>
      <c r="AG54" s="107"/>
      <c r="AH54" s="107"/>
      <c r="AI54" s="107"/>
      <c r="AJ54" s="107"/>
      <c r="AK54" s="107">
        <v>0</v>
      </c>
      <c r="AL54" s="107"/>
      <c r="AM54" s="107"/>
      <c r="AN54" s="107"/>
      <c r="AO54" s="107"/>
      <c r="AP54" s="107"/>
      <c r="AQ54" s="107"/>
      <c r="AR54" s="107"/>
      <c r="AS54" s="107">
        <f>AC54+AK54</f>
        <v>1531650</v>
      </c>
      <c r="AT54" s="107"/>
      <c r="AU54" s="107"/>
      <c r="AV54" s="107"/>
      <c r="AW54" s="107"/>
      <c r="AX54" s="107"/>
      <c r="AY54" s="107"/>
      <c r="AZ54" s="107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7"/>
      <c r="B55" s="97"/>
      <c r="C55" s="97"/>
      <c r="D55" s="102" t="s">
        <v>61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4"/>
      <c r="AC55" s="76"/>
      <c r="AD55" s="76"/>
      <c r="AE55" s="76"/>
      <c r="AF55" s="76"/>
      <c r="AG55" s="76"/>
      <c r="AH55" s="76"/>
      <c r="AI55" s="76"/>
      <c r="AJ55" s="76"/>
      <c r="AK55" s="76">
        <v>0</v>
      </c>
      <c r="AL55" s="76"/>
      <c r="AM55" s="76"/>
      <c r="AN55" s="76"/>
      <c r="AO55" s="76"/>
      <c r="AP55" s="76"/>
      <c r="AQ55" s="76"/>
      <c r="AR55" s="76"/>
      <c r="AS55" s="76">
        <f>AC55+AK55</f>
        <v>0</v>
      </c>
      <c r="AT55" s="76"/>
      <c r="AU55" s="76"/>
      <c r="AV55" s="76"/>
      <c r="AW55" s="76"/>
      <c r="AX55" s="76"/>
      <c r="AY55" s="76"/>
      <c r="AZ55" s="76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106" t="s">
        <v>39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</row>
    <row r="58" spans="1:79" ht="15" customHeight="1" x14ac:dyDescent="0.2">
      <c r="A58" s="68" t="s">
        <v>76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9" t="s">
        <v>25</v>
      </c>
      <c r="B59" s="69"/>
      <c r="C59" s="69"/>
      <c r="D59" s="70" t="s">
        <v>31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9" t="s">
        <v>26</v>
      </c>
      <c r="AC59" s="69"/>
      <c r="AD59" s="69"/>
      <c r="AE59" s="69"/>
      <c r="AF59" s="69"/>
      <c r="AG59" s="69"/>
      <c r="AH59" s="69"/>
      <c r="AI59" s="69"/>
      <c r="AJ59" s="69" t="s">
        <v>27</v>
      </c>
      <c r="AK59" s="69"/>
      <c r="AL59" s="69"/>
      <c r="AM59" s="69"/>
      <c r="AN59" s="69"/>
      <c r="AO59" s="69"/>
      <c r="AP59" s="69"/>
      <c r="AQ59" s="69"/>
      <c r="AR59" s="69" t="s">
        <v>24</v>
      </c>
      <c r="AS59" s="69"/>
      <c r="AT59" s="69"/>
      <c r="AU59" s="69"/>
      <c r="AV59" s="69"/>
      <c r="AW59" s="69"/>
      <c r="AX59" s="69"/>
      <c r="AY59" s="69"/>
    </row>
    <row r="60" spans="1:79" ht="29.1" customHeight="1" x14ac:dyDescent="0.2">
      <c r="A60" s="69"/>
      <c r="B60" s="69"/>
      <c r="C60" s="69"/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</row>
    <row r="61" spans="1:79" ht="15.75" customHeight="1" x14ac:dyDescent="0.2">
      <c r="A61" s="69">
        <v>1</v>
      </c>
      <c r="B61" s="69"/>
      <c r="C61" s="69"/>
      <c r="D61" s="83">
        <v>2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69">
        <v>3</v>
      </c>
      <c r="AC61" s="69"/>
      <c r="AD61" s="69"/>
      <c r="AE61" s="69"/>
      <c r="AF61" s="69"/>
      <c r="AG61" s="69"/>
      <c r="AH61" s="69"/>
      <c r="AI61" s="69"/>
      <c r="AJ61" s="69">
        <v>4</v>
      </c>
      <c r="AK61" s="69"/>
      <c r="AL61" s="69"/>
      <c r="AM61" s="69"/>
      <c r="AN61" s="69"/>
      <c r="AO61" s="69"/>
      <c r="AP61" s="69"/>
      <c r="AQ61" s="69"/>
      <c r="AR61" s="69">
        <v>5</v>
      </c>
      <c r="AS61" s="69"/>
      <c r="AT61" s="69"/>
      <c r="AU61" s="69"/>
      <c r="AV61" s="69"/>
      <c r="AW61" s="69"/>
      <c r="AX61" s="69"/>
      <c r="AY61" s="69"/>
    </row>
    <row r="62" spans="1:79" ht="12.75" hidden="1" customHeight="1" x14ac:dyDescent="0.2">
      <c r="A62" s="77" t="s">
        <v>6</v>
      </c>
      <c r="B62" s="77"/>
      <c r="C62" s="77"/>
      <c r="D62" s="78" t="s">
        <v>7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82" t="s">
        <v>8</v>
      </c>
      <c r="AC62" s="82"/>
      <c r="AD62" s="82"/>
      <c r="AE62" s="82"/>
      <c r="AF62" s="82"/>
      <c r="AG62" s="82"/>
      <c r="AH62" s="82"/>
      <c r="AI62" s="82"/>
      <c r="AJ62" s="82" t="s">
        <v>9</v>
      </c>
      <c r="AK62" s="82"/>
      <c r="AL62" s="82"/>
      <c r="AM62" s="82"/>
      <c r="AN62" s="82"/>
      <c r="AO62" s="82"/>
      <c r="AP62" s="82"/>
      <c r="AQ62" s="82"/>
      <c r="AR62" s="82" t="s">
        <v>10</v>
      </c>
      <c r="AS62" s="82"/>
      <c r="AT62" s="82"/>
      <c r="AU62" s="82"/>
      <c r="AV62" s="82"/>
      <c r="AW62" s="82"/>
      <c r="AX62" s="82"/>
      <c r="AY62" s="82"/>
      <c r="CA62" s="1" t="s">
        <v>13</v>
      </c>
    </row>
    <row r="63" spans="1:79" s="4" customFormat="1" ht="12.75" customHeight="1" x14ac:dyDescent="0.2">
      <c r="A63" s="97"/>
      <c r="B63" s="97"/>
      <c r="C63" s="97"/>
      <c r="D63" s="102" t="s">
        <v>24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  <c r="AB63" s="76">
        <v>0</v>
      </c>
      <c r="AC63" s="76"/>
      <c r="AD63" s="76"/>
      <c r="AE63" s="76"/>
      <c r="AF63" s="76"/>
      <c r="AG63" s="76"/>
      <c r="AH63" s="76"/>
      <c r="AI63" s="76"/>
      <c r="AJ63" s="76">
        <v>0</v>
      </c>
      <c r="AK63" s="76"/>
      <c r="AL63" s="76"/>
      <c r="AM63" s="76"/>
      <c r="AN63" s="76"/>
      <c r="AO63" s="76"/>
      <c r="AP63" s="76"/>
      <c r="AQ63" s="76"/>
      <c r="AR63" s="76">
        <f>AB63+AJ63</f>
        <v>0</v>
      </c>
      <c r="AS63" s="76"/>
      <c r="AT63" s="76"/>
      <c r="AU63" s="76"/>
      <c r="AV63" s="76"/>
      <c r="AW63" s="76"/>
      <c r="AX63" s="76"/>
      <c r="AY63" s="76"/>
    </row>
    <row r="65" spans="1:79" ht="15.75" customHeight="1" x14ac:dyDescent="0.2">
      <c r="A65" s="101" t="s">
        <v>40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</row>
    <row r="66" spans="1:79" ht="30" customHeight="1" x14ac:dyDescent="0.2">
      <c r="A66" s="69" t="s">
        <v>25</v>
      </c>
      <c r="B66" s="69"/>
      <c r="C66" s="69"/>
      <c r="D66" s="69"/>
      <c r="E66" s="69"/>
      <c r="F66" s="69"/>
      <c r="G66" s="83" t="s">
        <v>41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69" t="s">
        <v>2</v>
      </c>
      <c r="AA66" s="69"/>
      <c r="AB66" s="69"/>
      <c r="AC66" s="69"/>
      <c r="AD66" s="69"/>
      <c r="AE66" s="69" t="s">
        <v>1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83" t="s">
        <v>26</v>
      </c>
      <c r="AP66" s="84"/>
      <c r="AQ66" s="84"/>
      <c r="AR66" s="84"/>
      <c r="AS66" s="84"/>
      <c r="AT66" s="84"/>
      <c r="AU66" s="84"/>
      <c r="AV66" s="85"/>
      <c r="AW66" s="83" t="s">
        <v>27</v>
      </c>
      <c r="AX66" s="84"/>
      <c r="AY66" s="84"/>
      <c r="AZ66" s="84"/>
      <c r="BA66" s="84"/>
      <c r="BB66" s="84"/>
      <c r="BC66" s="84"/>
      <c r="BD66" s="85"/>
      <c r="BE66" s="83" t="s">
        <v>24</v>
      </c>
      <c r="BF66" s="84"/>
      <c r="BG66" s="84"/>
      <c r="BH66" s="84"/>
      <c r="BI66" s="84"/>
      <c r="BJ66" s="84"/>
      <c r="BK66" s="84"/>
      <c r="BL66" s="85"/>
    </row>
    <row r="67" spans="1:79" ht="15.75" customHeight="1" x14ac:dyDescent="0.2">
      <c r="A67" s="69">
        <v>1</v>
      </c>
      <c r="B67" s="69"/>
      <c r="C67" s="69"/>
      <c r="D67" s="69"/>
      <c r="E67" s="69"/>
      <c r="F67" s="69"/>
      <c r="G67" s="83">
        <v>2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69">
        <v>3</v>
      </c>
      <c r="AA67" s="69"/>
      <c r="AB67" s="69"/>
      <c r="AC67" s="69"/>
      <c r="AD67" s="69"/>
      <c r="AE67" s="69">
        <v>4</v>
      </c>
      <c r="AF67" s="69"/>
      <c r="AG67" s="69"/>
      <c r="AH67" s="69"/>
      <c r="AI67" s="69"/>
      <c r="AJ67" s="69"/>
      <c r="AK67" s="69"/>
      <c r="AL67" s="69"/>
      <c r="AM67" s="69"/>
      <c r="AN67" s="69"/>
      <c r="AO67" s="69">
        <v>5</v>
      </c>
      <c r="AP67" s="69"/>
      <c r="AQ67" s="69"/>
      <c r="AR67" s="69"/>
      <c r="AS67" s="69"/>
      <c r="AT67" s="69"/>
      <c r="AU67" s="69"/>
      <c r="AV67" s="69"/>
      <c r="AW67" s="69">
        <v>6</v>
      </c>
      <c r="AX67" s="69"/>
      <c r="AY67" s="69"/>
      <c r="AZ67" s="69"/>
      <c r="BA67" s="69"/>
      <c r="BB67" s="69"/>
      <c r="BC67" s="69"/>
      <c r="BD67" s="69"/>
      <c r="BE67" s="69">
        <v>7</v>
      </c>
      <c r="BF67" s="69"/>
      <c r="BG67" s="69"/>
      <c r="BH67" s="69"/>
      <c r="BI67" s="69"/>
      <c r="BJ67" s="69"/>
      <c r="BK67" s="69"/>
      <c r="BL67" s="69"/>
    </row>
    <row r="68" spans="1:79" ht="12.75" hidden="1" customHeight="1" x14ac:dyDescent="0.2">
      <c r="A68" s="77" t="s">
        <v>30</v>
      </c>
      <c r="B68" s="77"/>
      <c r="C68" s="77"/>
      <c r="D68" s="77"/>
      <c r="E68" s="77"/>
      <c r="F68" s="77"/>
      <c r="G68" s="78" t="s">
        <v>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77" t="s">
        <v>16</v>
      </c>
      <c r="AA68" s="77"/>
      <c r="AB68" s="77"/>
      <c r="AC68" s="77"/>
      <c r="AD68" s="77"/>
      <c r="AE68" s="81" t="s">
        <v>29</v>
      </c>
      <c r="AF68" s="81"/>
      <c r="AG68" s="81"/>
      <c r="AH68" s="81"/>
      <c r="AI68" s="81"/>
      <c r="AJ68" s="81"/>
      <c r="AK68" s="81"/>
      <c r="AL68" s="81"/>
      <c r="AM68" s="81"/>
      <c r="AN68" s="78"/>
      <c r="AO68" s="82" t="s">
        <v>8</v>
      </c>
      <c r="AP68" s="82"/>
      <c r="AQ68" s="82"/>
      <c r="AR68" s="82"/>
      <c r="AS68" s="82"/>
      <c r="AT68" s="82"/>
      <c r="AU68" s="82"/>
      <c r="AV68" s="82"/>
      <c r="AW68" s="82" t="s">
        <v>28</v>
      </c>
      <c r="AX68" s="82"/>
      <c r="AY68" s="82"/>
      <c r="AZ68" s="82"/>
      <c r="BA68" s="82"/>
      <c r="BB68" s="82"/>
      <c r="BC68" s="82"/>
      <c r="BD68" s="82"/>
      <c r="BE68" s="82" t="s">
        <v>10</v>
      </c>
      <c r="BF68" s="82"/>
      <c r="BG68" s="82"/>
      <c r="BH68" s="82"/>
      <c r="BI68" s="82"/>
      <c r="BJ68" s="82"/>
      <c r="BK68" s="82"/>
      <c r="BL68" s="82"/>
      <c r="CA68" s="1" t="s">
        <v>14</v>
      </c>
    </row>
    <row r="69" spans="1:79" s="4" customFormat="1" ht="12.75" customHeight="1" x14ac:dyDescent="0.2">
      <c r="A69" s="97">
        <v>0</v>
      </c>
      <c r="B69" s="97"/>
      <c r="C69" s="97"/>
      <c r="D69" s="97"/>
      <c r="E69" s="97"/>
      <c r="F69" s="97"/>
      <c r="G69" s="59" t="s">
        <v>62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98"/>
      <c r="AA69" s="98"/>
      <c r="AB69" s="98"/>
      <c r="AC69" s="98"/>
      <c r="AD69" s="98"/>
      <c r="AE69" s="99"/>
      <c r="AF69" s="99"/>
      <c r="AG69" s="99"/>
      <c r="AH69" s="99"/>
      <c r="AI69" s="99"/>
      <c r="AJ69" s="99"/>
      <c r="AK69" s="99"/>
      <c r="AL69" s="99"/>
      <c r="AM69" s="99"/>
      <c r="AN69" s="100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>
        <f t="shared" ref="BE69" si="0">AO69+AW69</f>
        <v>0</v>
      </c>
      <c r="BF69" s="76"/>
      <c r="BG69" s="76"/>
      <c r="BH69" s="76"/>
      <c r="BI69" s="76"/>
      <c r="BJ69" s="76"/>
      <c r="BK69" s="76"/>
      <c r="BL69" s="76"/>
      <c r="CA69" s="4" t="s">
        <v>15</v>
      </c>
    </row>
    <row r="70" spans="1:79" ht="69.75" customHeight="1" x14ac:dyDescent="0.2">
      <c r="A70" s="97">
        <v>1</v>
      </c>
      <c r="B70" s="97"/>
      <c r="C70" s="97"/>
      <c r="D70" s="97"/>
      <c r="E70" s="97"/>
      <c r="F70" s="97"/>
      <c r="G70" s="56" t="s">
        <v>91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98"/>
      <c r="AA70" s="98"/>
      <c r="AB70" s="98"/>
      <c r="AC70" s="98"/>
      <c r="AD70" s="98"/>
      <c r="AE70" s="99"/>
      <c r="AF70" s="99"/>
      <c r="AG70" s="99"/>
      <c r="AH70" s="99"/>
      <c r="AI70" s="99"/>
      <c r="AJ70" s="99"/>
      <c r="AK70" s="99"/>
      <c r="AL70" s="99"/>
      <c r="AM70" s="99"/>
      <c r="AN70" s="100"/>
      <c r="AO70" s="76"/>
      <c r="AP70" s="76"/>
      <c r="AQ70" s="76"/>
      <c r="AR70" s="76"/>
      <c r="AS70" s="76"/>
      <c r="AT70" s="76"/>
      <c r="AU70" s="76"/>
      <c r="AV70" s="76"/>
      <c r="AW70" s="62"/>
      <c r="AX70" s="63"/>
      <c r="AY70" s="63"/>
      <c r="AZ70" s="63"/>
      <c r="BA70" s="63"/>
      <c r="BB70" s="63"/>
      <c r="BC70" s="63"/>
      <c r="BD70" s="64"/>
      <c r="BE70" s="76"/>
      <c r="BF70" s="76"/>
      <c r="BG70" s="76"/>
      <c r="BH70" s="76"/>
      <c r="BI70" s="76"/>
      <c r="BJ70" s="76"/>
      <c r="BK70" s="76"/>
      <c r="BL70" s="76"/>
      <c r="BM70" s="4"/>
    </row>
    <row r="71" spans="1:79" x14ac:dyDescent="0.2">
      <c r="A71" s="97">
        <v>0</v>
      </c>
      <c r="B71" s="97"/>
      <c r="C71" s="97"/>
      <c r="D71" s="97"/>
      <c r="E71" s="97"/>
      <c r="F71" s="97"/>
      <c r="G71" s="56" t="s">
        <v>80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76"/>
      <c r="AP71" s="76"/>
      <c r="AQ71" s="76"/>
      <c r="AR71" s="76"/>
      <c r="AS71" s="76"/>
      <c r="AT71" s="76"/>
      <c r="AU71" s="76"/>
      <c r="AV71" s="76"/>
      <c r="AW71" s="62"/>
      <c r="AX71" s="63"/>
      <c r="AY71" s="63"/>
      <c r="AZ71" s="63"/>
      <c r="BA71" s="63"/>
      <c r="BB71" s="63"/>
      <c r="BC71" s="63"/>
      <c r="BD71" s="64"/>
      <c r="BE71" s="76"/>
      <c r="BF71" s="76"/>
      <c r="BG71" s="76"/>
      <c r="BH71" s="76"/>
      <c r="BI71" s="76"/>
      <c r="BJ71" s="76"/>
      <c r="BK71" s="76"/>
      <c r="BL71" s="76"/>
      <c r="BM71" s="4"/>
    </row>
    <row r="72" spans="1:79" ht="18.75" customHeight="1" x14ac:dyDescent="0.2">
      <c r="A72" s="47">
        <v>0</v>
      </c>
      <c r="B72" s="48"/>
      <c r="C72" s="48"/>
      <c r="D72" s="48"/>
      <c r="E72" s="48"/>
      <c r="F72" s="49"/>
      <c r="G72" s="44" t="s">
        <v>92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50" t="s">
        <v>101</v>
      </c>
      <c r="AA72" s="51"/>
      <c r="AB72" s="51"/>
      <c r="AC72" s="51"/>
      <c r="AD72" s="52"/>
      <c r="AE72" s="50" t="s">
        <v>64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65">
        <v>1</v>
      </c>
      <c r="AP72" s="66"/>
      <c r="AQ72" s="66"/>
      <c r="AR72" s="66"/>
      <c r="AS72" s="66"/>
      <c r="AT72" s="66"/>
      <c r="AU72" s="66"/>
      <c r="AV72" s="67"/>
      <c r="AW72" s="41"/>
      <c r="AX72" s="42"/>
      <c r="AY72" s="42"/>
      <c r="AZ72" s="42"/>
      <c r="BA72" s="42"/>
      <c r="BB72" s="42"/>
      <c r="BC72" s="42"/>
      <c r="BD72" s="43"/>
      <c r="BE72" s="41">
        <f t="shared" ref="BE72:BE73" si="1">AO72+AW72</f>
        <v>1</v>
      </c>
      <c r="BF72" s="42"/>
      <c r="BG72" s="42"/>
      <c r="BH72" s="42"/>
      <c r="BI72" s="42"/>
      <c r="BJ72" s="42"/>
      <c r="BK72" s="42"/>
      <c r="BL72" s="43"/>
    </row>
    <row r="73" spans="1:79" ht="18.75" customHeight="1" x14ac:dyDescent="0.2">
      <c r="A73" s="47">
        <v>0</v>
      </c>
      <c r="B73" s="48"/>
      <c r="C73" s="48"/>
      <c r="D73" s="48"/>
      <c r="E73" s="48"/>
      <c r="F73" s="49"/>
      <c r="G73" s="44" t="s">
        <v>93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50" t="s">
        <v>101</v>
      </c>
      <c r="AA73" s="51"/>
      <c r="AB73" s="51"/>
      <c r="AC73" s="51"/>
      <c r="AD73" s="52"/>
      <c r="AE73" s="50" t="s">
        <v>64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65">
        <v>19</v>
      </c>
      <c r="AP73" s="66"/>
      <c r="AQ73" s="66"/>
      <c r="AR73" s="66"/>
      <c r="AS73" s="66"/>
      <c r="AT73" s="66"/>
      <c r="AU73" s="66"/>
      <c r="AV73" s="67"/>
      <c r="AW73" s="41"/>
      <c r="AX73" s="42"/>
      <c r="AY73" s="42"/>
      <c r="AZ73" s="42"/>
      <c r="BA73" s="42"/>
      <c r="BB73" s="42"/>
      <c r="BC73" s="42"/>
      <c r="BD73" s="43"/>
      <c r="BE73" s="41">
        <f t="shared" si="1"/>
        <v>19</v>
      </c>
      <c r="BF73" s="42"/>
      <c r="BG73" s="42"/>
      <c r="BH73" s="42"/>
      <c r="BI73" s="42"/>
      <c r="BJ73" s="42"/>
      <c r="BK73" s="42"/>
      <c r="BL73" s="43"/>
    </row>
    <row r="74" spans="1:79" ht="18.75" customHeight="1" x14ac:dyDescent="0.2">
      <c r="A74" s="47">
        <v>0</v>
      </c>
      <c r="B74" s="48"/>
      <c r="C74" s="48"/>
      <c r="D74" s="48"/>
      <c r="E74" s="48"/>
      <c r="F74" s="49"/>
      <c r="G74" s="44" t="s">
        <v>94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50" t="s">
        <v>101</v>
      </c>
      <c r="AA74" s="51"/>
      <c r="AB74" s="51"/>
      <c r="AC74" s="51"/>
      <c r="AD74" s="52"/>
      <c r="AE74" s="50" t="s">
        <v>64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65">
        <v>1</v>
      </c>
      <c r="AP74" s="66"/>
      <c r="AQ74" s="66"/>
      <c r="AR74" s="66"/>
      <c r="AS74" s="66"/>
      <c r="AT74" s="66"/>
      <c r="AU74" s="66"/>
      <c r="AV74" s="67"/>
      <c r="AW74" s="41"/>
      <c r="AX74" s="42"/>
      <c r="AY74" s="42"/>
      <c r="AZ74" s="42"/>
      <c r="BA74" s="42"/>
      <c r="BB74" s="42"/>
      <c r="BC74" s="42"/>
      <c r="BD74" s="43"/>
      <c r="BE74" s="41">
        <f t="shared" ref="BE74" si="2">AO74+AW74</f>
        <v>1</v>
      </c>
      <c r="BF74" s="42"/>
      <c r="BG74" s="42"/>
      <c r="BH74" s="42"/>
      <c r="BI74" s="42"/>
      <c r="BJ74" s="42"/>
      <c r="BK74" s="42"/>
      <c r="BL74" s="43"/>
    </row>
    <row r="75" spans="1:79" ht="18.75" customHeight="1" x14ac:dyDescent="0.2">
      <c r="A75" s="47">
        <v>0</v>
      </c>
      <c r="B75" s="48"/>
      <c r="C75" s="48"/>
      <c r="D75" s="48"/>
      <c r="E75" s="48"/>
      <c r="F75" s="49"/>
      <c r="G75" s="44" t="s">
        <v>95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50" t="s">
        <v>101</v>
      </c>
      <c r="AA75" s="51"/>
      <c r="AB75" s="51"/>
      <c r="AC75" s="51"/>
      <c r="AD75" s="52"/>
      <c r="AE75" s="50" t="s">
        <v>64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65">
        <v>17</v>
      </c>
      <c r="AP75" s="66"/>
      <c r="AQ75" s="66"/>
      <c r="AR75" s="66"/>
      <c r="AS75" s="66"/>
      <c r="AT75" s="66"/>
      <c r="AU75" s="66"/>
      <c r="AV75" s="67"/>
      <c r="AW75" s="41"/>
      <c r="AX75" s="42"/>
      <c r="AY75" s="42"/>
      <c r="AZ75" s="42"/>
      <c r="BA75" s="42"/>
      <c r="BB75" s="42"/>
      <c r="BC75" s="42"/>
      <c r="BD75" s="43"/>
      <c r="BE75" s="41">
        <f t="shared" ref="BE75:BE76" si="3">AO75+AW75</f>
        <v>17</v>
      </c>
      <c r="BF75" s="42"/>
      <c r="BG75" s="42"/>
      <c r="BH75" s="42"/>
      <c r="BI75" s="42"/>
      <c r="BJ75" s="42"/>
      <c r="BK75" s="42"/>
      <c r="BL75" s="43"/>
    </row>
    <row r="76" spans="1:79" ht="18.75" customHeight="1" x14ac:dyDescent="0.2">
      <c r="A76" s="47">
        <v>0</v>
      </c>
      <c r="B76" s="48"/>
      <c r="C76" s="48"/>
      <c r="D76" s="48"/>
      <c r="E76" s="48"/>
      <c r="F76" s="49"/>
      <c r="G76" s="44" t="s">
        <v>96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50" t="s">
        <v>101</v>
      </c>
      <c r="AA76" s="51"/>
      <c r="AB76" s="51"/>
      <c r="AC76" s="51"/>
      <c r="AD76" s="52"/>
      <c r="AE76" s="50" t="s">
        <v>64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65"/>
      <c r="AP76" s="66"/>
      <c r="AQ76" s="66"/>
      <c r="AR76" s="66"/>
      <c r="AS76" s="66"/>
      <c r="AT76" s="66"/>
      <c r="AU76" s="66"/>
      <c r="AV76" s="67"/>
      <c r="AW76" s="41"/>
      <c r="AX76" s="42"/>
      <c r="AY76" s="42"/>
      <c r="AZ76" s="42"/>
      <c r="BA76" s="42"/>
      <c r="BB76" s="42"/>
      <c r="BC76" s="42"/>
      <c r="BD76" s="43"/>
      <c r="BE76" s="41">
        <f t="shared" si="3"/>
        <v>0</v>
      </c>
      <c r="BF76" s="42"/>
      <c r="BG76" s="42"/>
      <c r="BH76" s="42"/>
      <c r="BI76" s="42"/>
      <c r="BJ76" s="42"/>
      <c r="BK76" s="42"/>
      <c r="BL76" s="43"/>
    </row>
    <row r="77" spans="1:79" ht="27" customHeight="1" x14ac:dyDescent="0.2">
      <c r="A77" s="47">
        <v>0</v>
      </c>
      <c r="B77" s="48"/>
      <c r="C77" s="48"/>
      <c r="D77" s="48"/>
      <c r="E77" s="48"/>
      <c r="F77" s="49"/>
      <c r="G77" s="44" t="s">
        <v>97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50" t="s">
        <v>101</v>
      </c>
      <c r="AA77" s="51"/>
      <c r="AB77" s="51"/>
      <c r="AC77" s="51"/>
      <c r="AD77" s="52"/>
      <c r="AE77" s="50" t="s">
        <v>64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65">
        <v>1</v>
      </c>
      <c r="AP77" s="66"/>
      <c r="AQ77" s="66"/>
      <c r="AR77" s="66"/>
      <c r="AS77" s="66"/>
      <c r="AT77" s="66"/>
      <c r="AU77" s="66"/>
      <c r="AV77" s="67"/>
      <c r="AW77" s="41"/>
      <c r="AX77" s="42"/>
      <c r="AY77" s="42"/>
      <c r="AZ77" s="42"/>
      <c r="BA77" s="42"/>
      <c r="BB77" s="42"/>
      <c r="BC77" s="42"/>
      <c r="BD77" s="43"/>
      <c r="BE77" s="41">
        <f t="shared" ref="BE77" si="4">AO77+AW77</f>
        <v>1</v>
      </c>
      <c r="BF77" s="42"/>
      <c r="BG77" s="42"/>
      <c r="BH77" s="42"/>
      <c r="BI77" s="42"/>
      <c r="BJ77" s="42"/>
      <c r="BK77" s="42"/>
      <c r="BL77" s="43"/>
    </row>
    <row r="78" spans="1:79" ht="12.75" customHeight="1" x14ac:dyDescent="0.2">
      <c r="A78" s="53">
        <v>0</v>
      </c>
      <c r="B78" s="54"/>
      <c r="C78" s="54"/>
      <c r="D78" s="54"/>
      <c r="E78" s="54"/>
      <c r="F78" s="55"/>
      <c r="G78" s="56" t="s">
        <v>81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/>
      <c r="AA78" s="60"/>
      <c r="AB78" s="60"/>
      <c r="AC78" s="60"/>
      <c r="AD78" s="61"/>
      <c r="AE78" s="59"/>
      <c r="AF78" s="60"/>
      <c r="AG78" s="60"/>
      <c r="AH78" s="60"/>
      <c r="AI78" s="60"/>
      <c r="AJ78" s="60"/>
      <c r="AK78" s="60"/>
      <c r="AL78" s="60"/>
      <c r="AM78" s="60"/>
      <c r="AN78" s="61"/>
      <c r="AO78" s="62"/>
      <c r="AP78" s="63"/>
      <c r="AQ78" s="63"/>
      <c r="AR78" s="63"/>
      <c r="AS78" s="63"/>
      <c r="AT78" s="63"/>
      <c r="AU78" s="63"/>
      <c r="AV78" s="64"/>
      <c r="AW78" s="62"/>
      <c r="AX78" s="63"/>
      <c r="AY78" s="63"/>
      <c r="AZ78" s="63"/>
      <c r="BA78" s="63"/>
      <c r="BB78" s="63"/>
      <c r="BC78" s="63"/>
      <c r="BD78" s="64"/>
      <c r="BE78" s="62"/>
      <c r="BF78" s="63"/>
      <c r="BG78" s="63"/>
      <c r="BH78" s="63"/>
      <c r="BI78" s="63"/>
      <c r="BJ78" s="63"/>
      <c r="BK78" s="63"/>
      <c r="BL78" s="64"/>
      <c r="BM78" s="4"/>
    </row>
    <row r="79" spans="1:79" ht="12.75" customHeight="1" x14ac:dyDescent="0.2">
      <c r="A79" s="47">
        <v>0</v>
      </c>
      <c r="B79" s="48"/>
      <c r="C79" s="48"/>
      <c r="D79" s="48"/>
      <c r="E79" s="48"/>
      <c r="F79" s="49"/>
      <c r="G79" s="44" t="s">
        <v>102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50" t="s">
        <v>98</v>
      </c>
      <c r="AA79" s="51"/>
      <c r="AB79" s="51"/>
      <c r="AC79" s="51"/>
      <c r="AD79" s="52"/>
      <c r="AE79" s="50" t="s">
        <v>64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1">
        <v>2000</v>
      </c>
      <c r="AP79" s="42"/>
      <c r="AQ79" s="42"/>
      <c r="AR79" s="42"/>
      <c r="AS79" s="42"/>
      <c r="AT79" s="42"/>
      <c r="AU79" s="42"/>
      <c r="AV79" s="43"/>
      <c r="AW79" s="65"/>
      <c r="AX79" s="66"/>
      <c r="AY79" s="66"/>
      <c r="AZ79" s="66"/>
      <c r="BA79" s="66"/>
      <c r="BB79" s="66"/>
      <c r="BC79" s="66"/>
      <c r="BD79" s="67"/>
      <c r="BE79" s="65">
        <f t="shared" ref="BE79:BE80" si="5">AO79+AW79</f>
        <v>2000</v>
      </c>
      <c r="BF79" s="66"/>
      <c r="BG79" s="66"/>
      <c r="BH79" s="66"/>
      <c r="BI79" s="66"/>
      <c r="BJ79" s="66"/>
      <c r="BK79" s="66"/>
      <c r="BL79" s="67"/>
    </row>
    <row r="80" spans="1:79" ht="12.75" customHeight="1" x14ac:dyDescent="0.2">
      <c r="A80" s="47">
        <v>0</v>
      </c>
      <c r="B80" s="48"/>
      <c r="C80" s="48"/>
      <c r="D80" s="48"/>
      <c r="E80" s="48"/>
      <c r="F80" s="49"/>
      <c r="G80" s="44" t="s">
        <v>103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50" t="s">
        <v>99</v>
      </c>
      <c r="AA80" s="51"/>
      <c r="AB80" s="51"/>
      <c r="AC80" s="51"/>
      <c r="AD80" s="52"/>
      <c r="AE80" s="50" t="s">
        <v>64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1">
        <v>53.055</v>
      </c>
      <c r="AP80" s="42"/>
      <c r="AQ80" s="42"/>
      <c r="AR80" s="42"/>
      <c r="AS80" s="42"/>
      <c r="AT80" s="42"/>
      <c r="AU80" s="42"/>
      <c r="AV80" s="43"/>
      <c r="AW80" s="65"/>
      <c r="AX80" s="66"/>
      <c r="AY80" s="66"/>
      <c r="AZ80" s="66"/>
      <c r="BA80" s="66"/>
      <c r="BB80" s="66"/>
      <c r="BC80" s="66"/>
      <c r="BD80" s="67"/>
      <c r="BE80" s="65">
        <f t="shared" si="5"/>
        <v>53.055</v>
      </c>
      <c r="BF80" s="66"/>
      <c r="BG80" s="66"/>
      <c r="BH80" s="66"/>
      <c r="BI80" s="66"/>
      <c r="BJ80" s="66"/>
      <c r="BK80" s="66"/>
      <c r="BL80" s="67"/>
    </row>
    <row r="81" spans="1:65" ht="12.75" customHeight="1" x14ac:dyDescent="0.2">
      <c r="A81" s="47">
        <v>0</v>
      </c>
      <c r="B81" s="48"/>
      <c r="C81" s="48"/>
      <c r="D81" s="48"/>
      <c r="E81" s="48"/>
      <c r="F81" s="49"/>
      <c r="G81" s="44" t="s">
        <v>103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50" t="s">
        <v>100</v>
      </c>
      <c r="AA81" s="51"/>
      <c r="AB81" s="51"/>
      <c r="AC81" s="51"/>
      <c r="AD81" s="52"/>
      <c r="AE81" s="50" t="s">
        <v>64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41">
        <v>533.37900000000002</v>
      </c>
      <c r="AP81" s="42"/>
      <c r="AQ81" s="42"/>
      <c r="AR81" s="42"/>
      <c r="AS81" s="42"/>
      <c r="AT81" s="42"/>
      <c r="AU81" s="42"/>
      <c r="AV81" s="43"/>
      <c r="AW81" s="65"/>
      <c r="AX81" s="66"/>
      <c r="AY81" s="66"/>
      <c r="AZ81" s="66"/>
      <c r="BA81" s="66"/>
      <c r="BB81" s="66"/>
      <c r="BC81" s="66"/>
      <c r="BD81" s="67"/>
      <c r="BE81" s="65">
        <f t="shared" ref="BE81" si="6">AO81+AW81</f>
        <v>533.37900000000002</v>
      </c>
      <c r="BF81" s="66"/>
      <c r="BG81" s="66"/>
      <c r="BH81" s="66"/>
      <c r="BI81" s="66"/>
      <c r="BJ81" s="66"/>
      <c r="BK81" s="66"/>
      <c r="BL81" s="67"/>
    </row>
    <row r="82" spans="1:65" ht="12.75" customHeight="1" x14ac:dyDescent="0.2">
      <c r="A82" s="47">
        <v>0</v>
      </c>
      <c r="B82" s="48"/>
      <c r="C82" s="48"/>
      <c r="D82" s="48"/>
      <c r="E82" s="48"/>
      <c r="F82" s="49"/>
      <c r="G82" s="44" t="s">
        <v>104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50" t="s">
        <v>99</v>
      </c>
      <c r="AA82" s="51"/>
      <c r="AB82" s="51"/>
      <c r="AC82" s="51"/>
      <c r="AD82" s="52"/>
      <c r="AE82" s="50" t="s">
        <v>64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41">
        <v>40</v>
      </c>
      <c r="AP82" s="42"/>
      <c r="AQ82" s="42"/>
      <c r="AR82" s="42"/>
      <c r="AS82" s="42"/>
      <c r="AT82" s="42"/>
      <c r="AU82" s="42"/>
      <c r="AV82" s="43"/>
      <c r="AW82" s="65"/>
      <c r="AX82" s="66"/>
      <c r="AY82" s="66"/>
      <c r="AZ82" s="66"/>
      <c r="BA82" s="66"/>
      <c r="BB82" s="66"/>
      <c r="BC82" s="66"/>
      <c r="BD82" s="67"/>
      <c r="BE82" s="65">
        <f t="shared" ref="BE82:BE85" si="7">AO82+AW82</f>
        <v>40</v>
      </c>
      <c r="BF82" s="66"/>
      <c r="BG82" s="66"/>
      <c r="BH82" s="66"/>
      <c r="BI82" s="66"/>
      <c r="BJ82" s="66"/>
      <c r="BK82" s="66"/>
      <c r="BL82" s="67"/>
    </row>
    <row r="83" spans="1:65" ht="12.75" customHeight="1" x14ac:dyDescent="0.2">
      <c r="A83" s="47">
        <v>0</v>
      </c>
      <c r="B83" s="48"/>
      <c r="C83" s="48"/>
      <c r="D83" s="48"/>
      <c r="E83" s="48"/>
      <c r="F83" s="49"/>
      <c r="G83" s="44" t="s">
        <v>104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50" t="s">
        <v>100</v>
      </c>
      <c r="AA83" s="51"/>
      <c r="AB83" s="51"/>
      <c r="AC83" s="51"/>
      <c r="AD83" s="52"/>
      <c r="AE83" s="50" t="s">
        <v>64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41">
        <v>500</v>
      </c>
      <c r="AP83" s="42"/>
      <c r="AQ83" s="42"/>
      <c r="AR83" s="42"/>
      <c r="AS83" s="42"/>
      <c r="AT83" s="42"/>
      <c r="AU83" s="42"/>
      <c r="AV83" s="43"/>
      <c r="AW83" s="65"/>
      <c r="AX83" s="66"/>
      <c r="AY83" s="66"/>
      <c r="AZ83" s="66"/>
      <c r="BA83" s="66"/>
      <c r="BB83" s="66"/>
      <c r="BC83" s="66"/>
      <c r="BD83" s="67"/>
      <c r="BE83" s="65">
        <f t="shared" si="7"/>
        <v>500</v>
      </c>
      <c r="BF83" s="66"/>
      <c r="BG83" s="66"/>
      <c r="BH83" s="66"/>
      <c r="BI83" s="66"/>
      <c r="BJ83" s="66"/>
      <c r="BK83" s="66"/>
      <c r="BL83" s="67"/>
    </row>
    <row r="84" spans="1:65" ht="12.75" customHeight="1" x14ac:dyDescent="0.2">
      <c r="A84" s="47">
        <v>0</v>
      </c>
      <c r="B84" s="48"/>
      <c r="C84" s="48"/>
      <c r="D84" s="48"/>
      <c r="E84" s="48"/>
      <c r="F84" s="49"/>
      <c r="G84" s="44" t="s">
        <v>105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50" t="s">
        <v>99</v>
      </c>
      <c r="AA84" s="51"/>
      <c r="AB84" s="51"/>
      <c r="AC84" s="51"/>
      <c r="AD84" s="52"/>
      <c r="AE84" s="50" t="s">
        <v>64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41"/>
      <c r="AP84" s="42"/>
      <c r="AQ84" s="42"/>
      <c r="AR84" s="42"/>
      <c r="AS84" s="42"/>
      <c r="AT84" s="42"/>
      <c r="AU84" s="42"/>
      <c r="AV84" s="43"/>
      <c r="AW84" s="65"/>
      <c r="AX84" s="66"/>
      <c r="AY84" s="66"/>
      <c r="AZ84" s="66"/>
      <c r="BA84" s="66"/>
      <c r="BB84" s="66"/>
      <c r="BC84" s="66"/>
      <c r="BD84" s="67"/>
      <c r="BE84" s="65">
        <f t="shared" si="7"/>
        <v>0</v>
      </c>
      <c r="BF84" s="66"/>
      <c r="BG84" s="66"/>
      <c r="BH84" s="66"/>
      <c r="BI84" s="66"/>
      <c r="BJ84" s="66"/>
      <c r="BK84" s="66"/>
      <c r="BL84" s="67"/>
    </row>
    <row r="85" spans="1:65" ht="12.75" customHeight="1" x14ac:dyDescent="0.2">
      <c r="A85" s="47">
        <v>0</v>
      </c>
      <c r="B85" s="48"/>
      <c r="C85" s="48"/>
      <c r="D85" s="48"/>
      <c r="E85" s="48"/>
      <c r="F85" s="49"/>
      <c r="G85" s="44" t="s">
        <v>105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50" t="s">
        <v>100</v>
      </c>
      <c r="AA85" s="51"/>
      <c r="AB85" s="51"/>
      <c r="AC85" s="51"/>
      <c r="AD85" s="52"/>
      <c r="AE85" s="50" t="s">
        <v>64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41"/>
      <c r="AP85" s="42"/>
      <c r="AQ85" s="42"/>
      <c r="AR85" s="42"/>
      <c r="AS85" s="42"/>
      <c r="AT85" s="42"/>
      <c r="AU85" s="42"/>
      <c r="AV85" s="43"/>
      <c r="AW85" s="65"/>
      <c r="AX85" s="66"/>
      <c r="AY85" s="66"/>
      <c r="AZ85" s="66"/>
      <c r="BA85" s="66"/>
      <c r="BB85" s="66"/>
      <c r="BC85" s="66"/>
      <c r="BD85" s="67"/>
      <c r="BE85" s="65">
        <f t="shared" si="7"/>
        <v>0</v>
      </c>
      <c r="BF85" s="66"/>
      <c r="BG85" s="66"/>
      <c r="BH85" s="66"/>
      <c r="BI85" s="66"/>
      <c r="BJ85" s="66"/>
      <c r="BK85" s="66"/>
      <c r="BL85" s="67"/>
    </row>
    <row r="86" spans="1:65" ht="12.75" customHeight="1" x14ac:dyDescent="0.2">
      <c r="A86" s="47">
        <v>0</v>
      </c>
      <c r="B86" s="48"/>
      <c r="C86" s="48"/>
      <c r="D86" s="48"/>
      <c r="E86" s="48"/>
      <c r="F86" s="49"/>
      <c r="G86" s="44" t="s">
        <v>106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50" t="s">
        <v>101</v>
      </c>
      <c r="AA86" s="51"/>
      <c r="AB86" s="51"/>
      <c r="AC86" s="51"/>
      <c r="AD86" s="52"/>
      <c r="AE86" s="50" t="s">
        <v>64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1">
        <v>5000</v>
      </c>
      <c r="AP86" s="42"/>
      <c r="AQ86" s="42"/>
      <c r="AR86" s="42"/>
      <c r="AS86" s="42"/>
      <c r="AT86" s="42"/>
      <c r="AU86" s="42"/>
      <c r="AV86" s="43"/>
      <c r="AW86" s="65"/>
      <c r="AX86" s="66"/>
      <c r="AY86" s="66"/>
      <c r="AZ86" s="66"/>
      <c r="BA86" s="66"/>
      <c r="BB86" s="66"/>
      <c r="BC86" s="66"/>
      <c r="BD86" s="67"/>
      <c r="BE86" s="65">
        <f t="shared" ref="BE86" si="8">AO86+AW86</f>
        <v>5000</v>
      </c>
      <c r="BF86" s="66"/>
      <c r="BG86" s="66"/>
      <c r="BH86" s="66"/>
      <c r="BI86" s="66"/>
      <c r="BJ86" s="66"/>
      <c r="BK86" s="66"/>
      <c r="BL86" s="67"/>
    </row>
    <row r="87" spans="1:65" ht="12.75" customHeight="1" x14ac:dyDescent="0.2">
      <c r="A87" s="53">
        <v>0</v>
      </c>
      <c r="B87" s="54"/>
      <c r="C87" s="54"/>
      <c r="D87" s="54"/>
      <c r="E87" s="54"/>
      <c r="F87" s="55"/>
      <c r="G87" s="56" t="s">
        <v>82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9"/>
      <c r="AA87" s="60"/>
      <c r="AB87" s="60"/>
      <c r="AC87" s="60"/>
      <c r="AD87" s="61"/>
      <c r="AE87" s="59"/>
      <c r="AF87" s="60"/>
      <c r="AG87" s="60"/>
      <c r="AH87" s="60"/>
      <c r="AI87" s="60"/>
      <c r="AJ87" s="60"/>
      <c r="AK87" s="60"/>
      <c r="AL87" s="60"/>
      <c r="AM87" s="60"/>
      <c r="AN87" s="61"/>
      <c r="AO87" s="62"/>
      <c r="AP87" s="63"/>
      <c r="AQ87" s="63"/>
      <c r="AR87" s="63"/>
      <c r="AS87" s="63"/>
      <c r="AT87" s="63"/>
      <c r="AU87" s="63"/>
      <c r="AV87" s="64"/>
      <c r="AW87" s="62"/>
      <c r="AX87" s="63"/>
      <c r="AY87" s="63"/>
      <c r="AZ87" s="63"/>
      <c r="BA87" s="63"/>
      <c r="BB87" s="63"/>
      <c r="BC87" s="63"/>
      <c r="BD87" s="64"/>
      <c r="BE87" s="62"/>
      <c r="BF87" s="63"/>
      <c r="BG87" s="63"/>
      <c r="BH87" s="63"/>
      <c r="BI87" s="63"/>
      <c r="BJ87" s="63"/>
      <c r="BK87" s="63"/>
      <c r="BL87" s="64"/>
      <c r="BM87" s="4"/>
    </row>
    <row r="88" spans="1:65" ht="12.75" customHeight="1" x14ac:dyDescent="0.2">
      <c r="A88" s="47">
        <v>0</v>
      </c>
      <c r="B88" s="48"/>
      <c r="C88" s="48"/>
      <c r="D88" s="48"/>
      <c r="E88" s="48"/>
      <c r="F88" s="49"/>
      <c r="G88" s="44" t="s">
        <v>107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50" t="s">
        <v>101</v>
      </c>
      <c r="AA88" s="51"/>
      <c r="AB88" s="51"/>
      <c r="AC88" s="51"/>
      <c r="AD88" s="52"/>
      <c r="AE88" s="50" t="s">
        <v>65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41">
        <f>AO86/AO73</f>
        <v>263.15789473684208</v>
      </c>
      <c r="AP88" s="42"/>
      <c r="AQ88" s="42"/>
      <c r="AR88" s="42"/>
      <c r="AS88" s="42"/>
      <c r="AT88" s="42"/>
      <c r="AU88" s="42"/>
      <c r="AV88" s="43"/>
      <c r="AW88" s="41"/>
      <c r="AX88" s="42"/>
      <c r="AY88" s="42"/>
      <c r="AZ88" s="42"/>
      <c r="BA88" s="42"/>
      <c r="BB88" s="42"/>
      <c r="BC88" s="42"/>
      <c r="BD88" s="43"/>
      <c r="BE88" s="41">
        <f t="shared" ref="BE88" si="9">AO88+AW88</f>
        <v>263.15789473684208</v>
      </c>
      <c r="BF88" s="42"/>
      <c r="BG88" s="42"/>
      <c r="BH88" s="42"/>
      <c r="BI88" s="42"/>
      <c r="BJ88" s="42"/>
      <c r="BK88" s="42"/>
      <c r="BL88" s="43"/>
    </row>
    <row r="89" spans="1:65" ht="12.75" customHeight="1" x14ac:dyDescent="0.2">
      <c r="A89" s="47">
        <v>0</v>
      </c>
      <c r="B89" s="48"/>
      <c r="C89" s="48"/>
      <c r="D89" s="48"/>
      <c r="E89" s="48"/>
      <c r="F89" s="49"/>
      <c r="G89" s="44" t="s">
        <v>108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50" t="s">
        <v>63</v>
      </c>
      <c r="AA89" s="51"/>
      <c r="AB89" s="51"/>
      <c r="AC89" s="51"/>
      <c r="AD89" s="52"/>
      <c r="AE89" s="50" t="s">
        <v>65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41">
        <f>AC54/AO79</f>
        <v>765.82500000000005</v>
      </c>
      <c r="AP89" s="42"/>
      <c r="AQ89" s="42"/>
      <c r="AR89" s="42"/>
      <c r="AS89" s="42"/>
      <c r="AT89" s="42"/>
      <c r="AU89" s="42"/>
      <c r="AV89" s="43"/>
      <c r="AW89" s="41"/>
      <c r="AX89" s="42"/>
      <c r="AY89" s="42"/>
      <c r="AZ89" s="42"/>
      <c r="BA89" s="42"/>
      <c r="BB89" s="42"/>
      <c r="BC89" s="42"/>
      <c r="BD89" s="43"/>
      <c r="BE89" s="41">
        <f t="shared" ref="BE89:BE90" si="10">AO89+AW89</f>
        <v>765.82500000000005</v>
      </c>
      <c r="BF89" s="42"/>
      <c r="BG89" s="42"/>
      <c r="BH89" s="42"/>
      <c r="BI89" s="42"/>
      <c r="BJ89" s="42"/>
      <c r="BK89" s="42"/>
      <c r="BL89" s="43"/>
    </row>
    <row r="90" spans="1:65" ht="12.75" customHeight="1" x14ac:dyDescent="0.2">
      <c r="A90" s="47">
        <v>0</v>
      </c>
      <c r="B90" s="48"/>
      <c r="C90" s="48"/>
      <c r="D90" s="48"/>
      <c r="E90" s="48"/>
      <c r="F90" s="49"/>
      <c r="G90" s="44" t="s">
        <v>109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50" t="s">
        <v>63</v>
      </c>
      <c r="AA90" s="51"/>
      <c r="AB90" s="51"/>
      <c r="AC90" s="51"/>
      <c r="AD90" s="52"/>
      <c r="AE90" s="50" t="s">
        <v>65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1">
        <f>AO83/AO82</f>
        <v>12.5</v>
      </c>
      <c r="AP90" s="42"/>
      <c r="AQ90" s="42"/>
      <c r="AR90" s="42"/>
      <c r="AS90" s="42"/>
      <c r="AT90" s="42"/>
      <c r="AU90" s="42"/>
      <c r="AV90" s="43"/>
      <c r="AW90" s="41"/>
      <c r="AX90" s="42"/>
      <c r="AY90" s="42"/>
      <c r="AZ90" s="42"/>
      <c r="BA90" s="42"/>
      <c r="BB90" s="42"/>
      <c r="BC90" s="42"/>
      <c r="BD90" s="43"/>
      <c r="BE90" s="41">
        <f t="shared" si="10"/>
        <v>12.5</v>
      </c>
      <c r="BF90" s="42"/>
      <c r="BG90" s="42"/>
      <c r="BH90" s="42"/>
      <c r="BI90" s="42"/>
      <c r="BJ90" s="42"/>
      <c r="BK90" s="42"/>
      <c r="BL90" s="43"/>
    </row>
    <row r="91" spans="1:65" ht="12.75" customHeight="1" x14ac:dyDescent="0.2">
      <c r="A91" s="47">
        <v>0</v>
      </c>
      <c r="B91" s="48"/>
      <c r="C91" s="48"/>
      <c r="D91" s="48"/>
      <c r="E91" s="48"/>
      <c r="F91" s="49"/>
      <c r="G91" s="59" t="s">
        <v>83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0"/>
      <c r="AA91" s="51"/>
      <c r="AB91" s="51"/>
      <c r="AC91" s="51"/>
      <c r="AD91" s="52"/>
      <c r="AE91" s="50"/>
      <c r="AF91" s="51"/>
      <c r="AG91" s="51"/>
      <c r="AH91" s="51"/>
      <c r="AI91" s="51"/>
      <c r="AJ91" s="51"/>
      <c r="AK91" s="51"/>
      <c r="AL91" s="51"/>
      <c r="AM91" s="51"/>
      <c r="AN91" s="52"/>
      <c r="AO91" s="41"/>
      <c r="AP91" s="42"/>
      <c r="AQ91" s="42"/>
      <c r="AR91" s="42"/>
      <c r="AS91" s="42"/>
      <c r="AT91" s="42"/>
      <c r="AU91" s="42"/>
      <c r="AV91" s="43"/>
      <c r="AW91" s="41"/>
      <c r="AX91" s="42"/>
      <c r="AY91" s="42"/>
      <c r="AZ91" s="42"/>
      <c r="BA91" s="42"/>
      <c r="BB91" s="42"/>
      <c r="BC91" s="42"/>
      <c r="BD91" s="43"/>
      <c r="BE91" s="41"/>
      <c r="BF91" s="42"/>
      <c r="BG91" s="42"/>
      <c r="BH91" s="42"/>
      <c r="BI91" s="42"/>
      <c r="BJ91" s="42"/>
      <c r="BK91" s="42"/>
      <c r="BL91" s="43"/>
    </row>
    <row r="92" spans="1:65" ht="33" customHeight="1" x14ac:dyDescent="0.2">
      <c r="A92" s="47">
        <v>0</v>
      </c>
      <c r="B92" s="48"/>
      <c r="C92" s="48"/>
      <c r="D92" s="48"/>
      <c r="E92" s="48"/>
      <c r="F92" s="49"/>
      <c r="G92" s="44" t="s">
        <v>110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50" t="s">
        <v>84</v>
      </c>
      <c r="AA92" s="51"/>
      <c r="AB92" s="51"/>
      <c r="AC92" s="51"/>
      <c r="AD92" s="52"/>
      <c r="AE92" s="50" t="s">
        <v>65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41">
        <v>100</v>
      </c>
      <c r="AP92" s="42"/>
      <c r="AQ92" s="42"/>
      <c r="AR92" s="42"/>
      <c r="AS92" s="42"/>
      <c r="AT92" s="42"/>
      <c r="AU92" s="42"/>
      <c r="AV92" s="43"/>
      <c r="AW92" s="41"/>
      <c r="AX92" s="42"/>
      <c r="AY92" s="42"/>
      <c r="AZ92" s="42"/>
      <c r="BA92" s="42"/>
      <c r="BB92" s="42"/>
      <c r="BC92" s="42"/>
      <c r="BD92" s="43"/>
      <c r="BE92" s="41">
        <f t="shared" ref="BE92" si="11">AO92+AW92</f>
        <v>100</v>
      </c>
      <c r="BF92" s="42"/>
      <c r="BG92" s="42"/>
      <c r="BH92" s="42"/>
      <c r="BI92" s="42"/>
      <c r="BJ92" s="42"/>
      <c r="BK92" s="42"/>
      <c r="BL92" s="43"/>
    </row>
    <row r="93" spans="1:65" ht="33" customHeight="1" x14ac:dyDescent="0.2">
      <c r="A93" s="47">
        <v>0</v>
      </c>
      <c r="B93" s="48"/>
      <c r="C93" s="48"/>
      <c r="D93" s="48"/>
      <c r="E93" s="48"/>
      <c r="F93" s="49"/>
      <c r="G93" s="44" t="s">
        <v>111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50" t="s">
        <v>84</v>
      </c>
      <c r="AA93" s="51"/>
      <c r="AB93" s="51"/>
      <c r="AC93" s="51"/>
      <c r="AD93" s="52"/>
      <c r="AE93" s="50" t="s">
        <v>65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41">
        <v>100</v>
      </c>
      <c r="AP93" s="42"/>
      <c r="AQ93" s="42"/>
      <c r="AR93" s="42"/>
      <c r="AS93" s="42"/>
      <c r="AT93" s="42"/>
      <c r="AU93" s="42"/>
      <c r="AV93" s="43"/>
      <c r="AW93" s="41"/>
      <c r="AX93" s="42"/>
      <c r="AY93" s="42"/>
      <c r="AZ93" s="42"/>
      <c r="BA93" s="42"/>
      <c r="BB93" s="42"/>
      <c r="BC93" s="42"/>
      <c r="BD93" s="43"/>
      <c r="BE93" s="41">
        <f t="shared" ref="BE93" si="12">AO93+AW93</f>
        <v>100</v>
      </c>
      <c r="BF93" s="42"/>
      <c r="BG93" s="42"/>
      <c r="BH93" s="42"/>
      <c r="BI93" s="42"/>
      <c r="BJ93" s="42"/>
      <c r="BK93" s="42"/>
      <c r="BL93" s="43"/>
    </row>
    <row r="94" spans="1:65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5" ht="18" customHeight="1" x14ac:dyDescent="0.2">
      <c r="A96" s="93" t="s">
        <v>70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5"/>
      <c r="AO96" s="95" t="s">
        <v>72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  <row r="97" spans="1:59" x14ac:dyDescent="0.2">
      <c r="W97" s="88" t="s">
        <v>5</v>
      </c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O97" s="88" t="s">
        <v>49</v>
      </c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</row>
    <row r="98" spans="1:59" ht="15.75" customHeight="1" x14ac:dyDescent="0.2">
      <c r="A98" s="96" t="s">
        <v>3</v>
      </c>
      <c r="B98" s="96"/>
      <c r="C98" s="96"/>
      <c r="D98" s="96"/>
      <c r="E98" s="96"/>
      <c r="F98" s="96"/>
    </row>
    <row r="99" spans="1:59" ht="13.15" customHeight="1" x14ac:dyDescent="0.2">
      <c r="A99" s="91" t="s">
        <v>69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</row>
    <row r="100" spans="1:59" x14ac:dyDescent="0.2">
      <c r="A100" s="92" t="s">
        <v>44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93" t="s">
        <v>71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5"/>
      <c r="AO102" s="95" t="s">
        <v>73</v>
      </c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</row>
    <row r="103" spans="1:59" x14ac:dyDescent="0.2">
      <c r="W103" s="88" t="s">
        <v>5</v>
      </c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O103" s="88" t="s">
        <v>49</v>
      </c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</row>
    <row r="104" spans="1:59" x14ac:dyDescent="0.2">
      <c r="A104" s="86"/>
      <c r="B104" s="87"/>
      <c r="C104" s="87"/>
      <c r="D104" s="87"/>
      <c r="E104" s="87"/>
      <c r="F104" s="87"/>
      <c r="G104" s="87"/>
      <c r="H104" s="87"/>
    </row>
    <row r="105" spans="1:59" x14ac:dyDescent="0.2">
      <c r="A105" s="88" t="s">
        <v>42</v>
      </c>
      <c r="B105" s="88"/>
      <c r="C105" s="88"/>
      <c r="D105" s="88"/>
      <c r="E105" s="88"/>
      <c r="F105" s="88"/>
      <c r="G105" s="88"/>
      <c r="H105" s="8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43</v>
      </c>
    </row>
  </sheetData>
  <mergeCells count="328">
    <mergeCell ref="BC7:BE7"/>
    <mergeCell ref="A92:F92"/>
    <mergeCell ref="G92:Y92"/>
    <mergeCell ref="Z92:AD92"/>
    <mergeCell ref="A28:BL28"/>
    <mergeCell ref="A89:F89"/>
    <mergeCell ref="G89:Y89"/>
    <mergeCell ref="Z89:AD89"/>
    <mergeCell ref="AE89:AN89"/>
    <mergeCell ref="AO89:AV89"/>
    <mergeCell ref="AW89:BD89"/>
    <mergeCell ref="BE89:BL8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2:AN92"/>
    <mergeCell ref="AO92:AV92"/>
    <mergeCell ref="AW92:BD92"/>
    <mergeCell ref="BE92:BL92"/>
    <mergeCell ref="AE91:AN91"/>
    <mergeCell ref="AO91:AV91"/>
    <mergeCell ref="AW91:BD91"/>
    <mergeCell ref="BE81:BL81"/>
    <mergeCell ref="A71:F71"/>
    <mergeCell ref="G71:Y71"/>
    <mergeCell ref="Z71:AD71"/>
    <mergeCell ref="AE71:AN71"/>
    <mergeCell ref="AO71:AV71"/>
    <mergeCell ref="AW71:BD71"/>
    <mergeCell ref="BE71:BL71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G72:Y72"/>
    <mergeCell ref="AO1:BL1"/>
    <mergeCell ref="AO2:BL2"/>
    <mergeCell ref="AO3:BL3"/>
    <mergeCell ref="AO4:BL4"/>
    <mergeCell ref="AO5:BL5"/>
    <mergeCell ref="AO6:BF6"/>
    <mergeCell ref="A27:BL27"/>
    <mergeCell ref="A70:F70"/>
    <mergeCell ref="G70:Y70"/>
    <mergeCell ref="Z70:AD70"/>
    <mergeCell ref="AE70:AN70"/>
    <mergeCell ref="AO70:AV70"/>
    <mergeCell ref="AW70:BD70"/>
    <mergeCell ref="BE70:BL70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33:BL33"/>
    <mergeCell ref="A34:F34"/>
    <mergeCell ref="G34:BL34"/>
    <mergeCell ref="A35:F35"/>
    <mergeCell ref="G35:BL35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9:BL29"/>
    <mergeCell ref="A30:BL30"/>
    <mergeCell ref="A31:BL31"/>
    <mergeCell ref="A42:BL42"/>
    <mergeCell ref="A43:F43"/>
    <mergeCell ref="G43:BL43"/>
    <mergeCell ref="A44:F44"/>
    <mergeCell ref="G44:BL44"/>
    <mergeCell ref="A45:F45"/>
    <mergeCell ref="G45:BL45"/>
    <mergeCell ref="A36:F36"/>
    <mergeCell ref="G36:BL36"/>
    <mergeCell ref="A37:F37"/>
    <mergeCell ref="G37:BL37"/>
    <mergeCell ref="A39:BL39"/>
    <mergeCell ref="A40:BL40"/>
    <mergeCell ref="A48:AZ48"/>
    <mergeCell ref="A49:AZ49"/>
    <mergeCell ref="A50:C51"/>
    <mergeCell ref="D50:AB51"/>
    <mergeCell ref="AC50:AJ51"/>
    <mergeCell ref="AK50:AR51"/>
    <mergeCell ref="AS50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BL57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4:H104"/>
    <mergeCell ref="A105:H105"/>
    <mergeCell ref="A46:F46"/>
    <mergeCell ref="G46:BL46"/>
    <mergeCell ref="A54:C54"/>
    <mergeCell ref="D54:AB5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8:BL68"/>
    <mergeCell ref="A69:F69"/>
    <mergeCell ref="G69:Y69"/>
    <mergeCell ref="Z69:AD69"/>
    <mergeCell ref="AE69:AN69"/>
    <mergeCell ref="A58:AY58"/>
    <mergeCell ref="A59:C60"/>
    <mergeCell ref="D59:AA60"/>
    <mergeCell ref="AB59:AI60"/>
    <mergeCell ref="AJ59:AQ60"/>
    <mergeCell ref="AR59:AY60"/>
    <mergeCell ref="BE74:BL74"/>
    <mergeCell ref="AW74:BD74"/>
    <mergeCell ref="AO74:AV74"/>
    <mergeCell ref="AE74:AN74"/>
    <mergeCell ref="Z74:AD74"/>
    <mergeCell ref="G74:Y74"/>
    <mergeCell ref="A74:F74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BE91:BL91"/>
    <mergeCell ref="G86:Y86"/>
    <mergeCell ref="A86:F86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7:BL87"/>
    <mergeCell ref="BE86:BL86"/>
    <mergeCell ref="AW86:BD86"/>
    <mergeCell ref="AO86:AV86"/>
    <mergeCell ref="AE86:AN86"/>
    <mergeCell ref="Z86:AD86"/>
  </mergeCells>
  <conditionalFormatting sqref="G69:L69 G71 G90">
    <cfRule type="cellIs" dxfId="39" priority="38" stopIfTrue="1" operator="equal">
      <formula>$G68</formula>
    </cfRule>
  </conditionalFormatting>
  <conditionalFormatting sqref="D55:I55">
    <cfRule type="cellIs" dxfId="38" priority="37" stopIfTrue="1" operator="equal">
      <formula>$D54</formula>
    </cfRule>
  </conditionalFormatting>
  <conditionalFormatting sqref="A69:F69">
    <cfRule type="cellIs" dxfId="37" priority="36" stopIfTrue="1" operator="equal">
      <formula>0</formula>
    </cfRule>
  </conditionalFormatting>
  <conditionalFormatting sqref="D54">
    <cfRule type="cellIs" dxfId="36" priority="39" stopIfTrue="1" operator="equal">
      <formula>#REF!</formula>
    </cfRule>
  </conditionalFormatting>
  <conditionalFormatting sqref="G93">
    <cfRule type="cellIs" dxfId="35" priority="34" stopIfTrue="1" operator="equal">
      <formula>$G91</formula>
    </cfRule>
  </conditionalFormatting>
  <conditionalFormatting sqref="A70:F71 A78:F78 A74:F74 A82:F82 A87:F87 A89:F91 A93:F93">
    <cfRule type="cellIs" dxfId="34" priority="33" stopIfTrue="1" operator="equal">
      <formula>0</formula>
    </cfRule>
  </conditionalFormatting>
  <conditionalFormatting sqref="G91 G89">
    <cfRule type="cellIs" dxfId="33" priority="32" stopIfTrue="1" operator="equal">
      <formula>$G87</formula>
    </cfRule>
  </conditionalFormatting>
  <conditionalFormatting sqref="G71 G78 G82">
    <cfRule type="cellIs" dxfId="32" priority="31" stopIfTrue="1" operator="equal">
      <formula>$G67</formula>
    </cfRule>
  </conditionalFormatting>
  <conditionalFormatting sqref="G70">
    <cfRule type="cellIs" dxfId="31" priority="30" stopIfTrue="1" operator="equal">
      <formula>$G66</formula>
    </cfRule>
  </conditionalFormatting>
  <conditionalFormatting sqref="G91 G87">
    <cfRule type="cellIs" dxfId="30" priority="29" stopIfTrue="1" operator="equal">
      <formula>#REF!</formula>
    </cfRule>
  </conditionalFormatting>
  <conditionalFormatting sqref="G70 G74">
    <cfRule type="cellIs" dxfId="29" priority="35" stopIfTrue="1" operator="equal">
      <formula>$G67</formula>
    </cfRule>
  </conditionalFormatting>
  <conditionalFormatting sqref="G75">
    <cfRule type="cellIs" dxfId="28" priority="28" stopIfTrue="1" operator="equal">
      <formula>$G74</formula>
    </cfRule>
  </conditionalFormatting>
  <conditionalFormatting sqref="A75:F75">
    <cfRule type="cellIs" dxfId="27" priority="27" stopIfTrue="1" operator="equal">
      <formula>0</formula>
    </cfRule>
  </conditionalFormatting>
  <conditionalFormatting sqref="A72:F72">
    <cfRule type="cellIs" dxfId="26" priority="25" stopIfTrue="1" operator="equal">
      <formula>0</formula>
    </cfRule>
  </conditionalFormatting>
  <conditionalFormatting sqref="G72">
    <cfRule type="cellIs" dxfId="25" priority="26" stopIfTrue="1" operator="equal">
      <formula>$G69</formula>
    </cfRule>
  </conditionalFormatting>
  <conditionalFormatting sqref="G73">
    <cfRule type="cellIs" dxfId="24" priority="24" stopIfTrue="1" operator="equal">
      <formula>$G72</formula>
    </cfRule>
  </conditionalFormatting>
  <conditionalFormatting sqref="A73:F73">
    <cfRule type="cellIs" dxfId="23" priority="23" stopIfTrue="1" operator="equal">
      <formula>0</formula>
    </cfRule>
  </conditionalFormatting>
  <conditionalFormatting sqref="A76:F76">
    <cfRule type="cellIs" dxfId="22" priority="21" stopIfTrue="1" operator="equal">
      <formula>0</formula>
    </cfRule>
  </conditionalFormatting>
  <conditionalFormatting sqref="G76">
    <cfRule type="cellIs" dxfId="21" priority="22" stopIfTrue="1" operator="equal">
      <formula>$G73</formula>
    </cfRule>
  </conditionalFormatting>
  <conditionalFormatting sqref="G77">
    <cfRule type="cellIs" dxfId="20" priority="20" stopIfTrue="1" operator="equal">
      <formula>$G76</formula>
    </cfRule>
  </conditionalFormatting>
  <conditionalFormatting sqref="A77:F77">
    <cfRule type="cellIs" dxfId="19" priority="19" stopIfTrue="1" operator="equal">
      <formula>0</formula>
    </cfRule>
  </conditionalFormatting>
  <conditionalFormatting sqref="A81:F81">
    <cfRule type="cellIs" dxfId="18" priority="18" stopIfTrue="1" operator="equal">
      <formula>0</formula>
    </cfRule>
  </conditionalFormatting>
  <conditionalFormatting sqref="G81">
    <cfRule type="cellIs" dxfId="17" priority="17" stopIfTrue="1" operator="equal">
      <formula>$G77</formula>
    </cfRule>
  </conditionalFormatting>
  <conditionalFormatting sqref="A80:F80">
    <cfRule type="cellIs" dxfId="16" priority="16" stopIfTrue="1" operator="equal">
      <formula>0</formula>
    </cfRule>
  </conditionalFormatting>
  <conditionalFormatting sqref="G80">
    <cfRule type="cellIs" dxfId="15" priority="15" stopIfTrue="1" operator="equal">
      <formula>$G76</formula>
    </cfRule>
  </conditionalFormatting>
  <conditionalFormatting sqref="A79:F79">
    <cfRule type="cellIs" dxfId="14" priority="14" stopIfTrue="1" operator="equal">
      <formula>0</formula>
    </cfRule>
  </conditionalFormatting>
  <conditionalFormatting sqref="G79">
    <cfRule type="cellIs" dxfId="13" priority="13" stopIfTrue="1" operator="equal">
      <formula>$G75</formula>
    </cfRule>
  </conditionalFormatting>
  <conditionalFormatting sqref="G87">
    <cfRule type="cellIs" dxfId="12" priority="40" stopIfTrue="1" operator="equal">
      <formula>$G82</formula>
    </cfRule>
  </conditionalFormatting>
  <conditionalFormatting sqref="A86:F86">
    <cfRule type="cellIs" dxfId="11" priority="12" stopIfTrue="1" operator="equal">
      <formula>0</formula>
    </cfRule>
  </conditionalFormatting>
  <conditionalFormatting sqref="G86">
    <cfRule type="cellIs" dxfId="10" priority="11" stopIfTrue="1" operator="equal">
      <formula>$G82</formula>
    </cfRule>
  </conditionalFormatting>
  <conditionalFormatting sqref="A85:F85">
    <cfRule type="cellIs" dxfId="9" priority="10" stopIfTrue="1" operator="equal">
      <formula>0</formula>
    </cfRule>
  </conditionalFormatting>
  <conditionalFormatting sqref="G85">
    <cfRule type="cellIs" dxfId="8" priority="9" stopIfTrue="1" operator="equal">
      <formula>$G81</formula>
    </cfRule>
  </conditionalFormatting>
  <conditionalFormatting sqref="A84:F84">
    <cfRule type="cellIs" dxfId="7" priority="8" stopIfTrue="1" operator="equal">
      <formula>0</formula>
    </cfRule>
  </conditionalFormatting>
  <conditionalFormatting sqref="G84">
    <cfRule type="cellIs" dxfId="6" priority="7" stopIfTrue="1" operator="equal">
      <formula>$G80</formula>
    </cfRule>
  </conditionalFormatting>
  <conditionalFormatting sqref="A83:F83">
    <cfRule type="cellIs" dxfId="5" priority="6" stopIfTrue="1" operator="equal">
      <formula>0</formula>
    </cfRule>
  </conditionalFormatting>
  <conditionalFormatting sqref="G83">
    <cfRule type="cellIs" dxfId="4" priority="5" stopIfTrue="1" operator="equal">
      <formula>$G79</formula>
    </cfRule>
  </conditionalFormatting>
  <conditionalFormatting sqref="G88">
    <cfRule type="cellIs" dxfId="3" priority="4" stopIfTrue="1" operator="equal">
      <formula>$G87</formula>
    </cfRule>
  </conditionalFormatting>
  <conditionalFormatting sqref="A88:F88">
    <cfRule type="cellIs" dxfId="2" priority="3" stopIfTrue="1" operator="equal">
      <formula>0</formula>
    </cfRule>
  </conditionalFormatting>
  <conditionalFormatting sqref="G92">
    <cfRule type="cellIs" dxfId="1" priority="2" stopIfTrue="1" operator="equal">
      <formula>$G90</formula>
    </cfRule>
  </conditionalFormatting>
  <conditionalFormatting sqref="A92:F9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КПК0114030</vt:lpstr>
      <vt:lpstr>КПК0114030!Область_друку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2022-01-06T07:58:59Z</cp:lastPrinted>
  <dcterms:created xsi:type="dcterms:W3CDTF">2016-08-15T09:54:21Z</dcterms:created>
  <dcterms:modified xsi:type="dcterms:W3CDTF">2022-01-06T07:59:01Z</dcterms:modified>
</cp:coreProperties>
</file>