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965" windowWidth="11355" windowHeight="8445" activeTab="0"/>
  </bookViews>
  <sheets>
    <sheet name="Додаток 6" sheetId="1" r:id="rId1"/>
  </sheets>
  <definedNames>
    <definedName name="_xlnm.Print_Area" localSheetId="0">'Додаток 6'!$A$1:$J$36</definedName>
  </definedNames>
  <calcPr fullCalcOnLoad="1"/>
</workbook>
</file>

<file path=xl/sharedStrings.xml><?xml version="1.0" encoding="utf-8"?>
<sst xmlns="http://schemas.openxmlformats.org/spreadsheetml/2006/main" count="93" uniqueCount="73">
  <si>
    <t>КФКВ</t>
  </si>
  <si>
    <t>Загальний фонд</t>
  </si>
  <si>
    <t>Спеціальний фонд</t>
  </si>
  <si>
    <t>Найменування місцевої (регіональної) програми</t>
  </si>
  <si>
    <t>0133</t>
  </si>
  <si>
    <t>грн.</t>
  </si>
  <si>
    <t>0830</t>
  </si>
  <si>
    <t>0180</t>
  </si>
  <si>
    <t>0110180</t>
  </si>
  <si>
    <t>0810</t>
  </si>
  <si>
    <t>0829</t>
  </si>
  <si>
    <t>Дата та номер документа, яким затверджено місцеву регіональну програму</t>
  </si>
  <si>
    <t>Усього</t>
  </si>
  <si>
    <t>усього</t>
  </si>
  <si>
    <t xml:space="preserve">Код програмної класифіка- ції видатків </t>
  </si>
  <si>
    <t>( код бюджету)</t>
  </si>
  <si>
    <t>КТПКВ</t>
  </si>
  <si>
    <t>у тому числі бюджет розвитку</t>
  </si>
  <si>
    <t>Назва головного розпорядника коштів обласного бюджету (відповідального  виконавця прогами)</t>
  </si>
  <si>
    <t>Виконавчий комітет міської ради</t>
  </si>
  <si>
    <t>0114082</t>
  </si>
  <si>
    <t>0115011</t>
  </si>
  <si>
    <t>5011</t>
  </si>
  <si>
    <t>0116020</t>
  </si>
  <si>
    <t>0116030</t>
  </si>
  <si>
    <t>0620</t>
  </si>
  <si>
    <t>0118410</t>
  </si>
  <si>
    <t>3242</t>
  </si>
  <si>
    <t>1090</t>
  </si>
  <si>
    <t>8340</t>
  </si>
  <si>
    <t>0540</t>
  </si>
  <si>
    <t>0113242</t>
  </si>
  <si>
    <t>0118340</t>
  </si>
  <si>
    <t>6030</t>
  </si>
  <si>
    <t>0116071</t>
  </si>
  <si>
    <t>Рішення  ХХХІІ сесії VII скликання від 19.12.2019 р. №32/___</t>
  </si>
  <si>
    <t xml:space="preserve">до рішення ___ сесії міської ради VIII скликання </t>
  </si>
  <si>
    <t>Програма відзначення державних, регіональних, міських та професійних свят, ювілейних, пам’ятних та знаменних дат, заохочення за заслуги перед Новоселичинною, здійснення представницьких та інших заходів на ________ роки</t>
  </si>
  <si>
    <t>Рішення  __сесії VIII скликання від _______ р. №__/__</t>
  </si>
  <si>
    <t xml:space="preserve">Рішення   ___ сесії ____ скликання від ________ р. № __/__   (зі змінами) </t>
  </si>
  <si>
    <t>Рішення  ____ сесії ___ скликання від ______ р. №__/__</t>
  </si>
  <si>
    <t>Рішення  ___ сесії ___ скликання від _______ р. № __/__</t>
  </si>
  <si>
    <t>Рішення  _____ сесії ___ скликання від _______ р. №____/___</t>
  </si>
  <si>
    <t>0112111</t>
  </si>
  <si>
    <t>0112152</t>
  </si>
  <si>
    <t>0726</t>
  </si>
  <si>
    <t>0763</t>
  </si>
  <si>
    <t xml:space="preserve">                                    Секретар міської ради                                                                                              Ірина МИРОНЕНКО</t>
  </si>
  <si>
    <t>від __.12.2021 р.  № ___/___</t>
  </si>
  <si>
    <t>Розподіл витрат міського бюджету на реалізацію місцевих (регіональних) програм у 2022 році</t>
  </si>
  <si>
    <t>Рішення  ____ сесії____ VIІI скликання від _______ р. №_/__</t>
  </si>
  <si>
    <t>Програма підтримки матеріально-технічної бази закладів охорони здоров'я розташованих на території Новоселицької МТГ і надання фінансової допомоги для лікування окремих груп населення та за певними категоріями захворювань на 2022 рік</t>
  </si>
  <si>
    <t>0112010</t>
  </si>
  <si>
    <t>2010</t>
  </si>
  <si>
    <t>0731</t>
  </si>
  <si>
    <t>Комплексна Програма розвитку та фінансової підтримки комунального некомерційного підприємства "Новоселицька лікарня" Новоселицької міської ради Чернівецького району Чернівцької області на 2022 рік</t>
  </si>
  <si>
    <t xml:space="preserve">Програма соціальної 
підтримки малозабезпечених верств 
населення Новоселицької МТГ 
«Турбота» на ________ роки  
</t>
  </si>
  <si>
    <t xml:space="preserve">Програма соціального 
захисту учасників антитерористичної операції 
Новоселицької МТГ та членів їх сімей 
на __________ роки
</t>
  </si>
  <si>
    <t xml:space="preserve">Програма
з охорони довкілля 
та раціонального використання 
природних ресурсів “Екологія” 
на ________ роки
</t>
  </si>
  <si>
    <t>Програма розвитку фізичної культури і спорту в Новоселицькій МТГ на ________ роки (нова редакція)</t>
  </si>
  <si>
    <t>Програма реформування та розвиток житлово-комунального господарства Новоселицької МТГ</t>
  </si>
  <si>
    <t>Програма з благоустрою Новоселицької МТГ на ______ рр.</t>
  </si>
  <si>
    <t xml:space="preserve">Програма розвитку культури, збереження національних традицій та звичаїв Новоселицької МТГ </t>
  </si>
  <si>
    <t>Додаток № 4</t>
  </si>
  <si>
    <t>0117461</t>
  </si>
  <si>
    <t>7461</t>
  </si>
  <si>
    <t>0456</t>
  </si>
  <si>
    <t>Розподіл витрат міського бюджету на реалізацію місцевих (регіональних) програм у 2022 році (проєкти програм)</t>
  </si>
  <si>
    <t>Програма розвитку інформаційної сфери та видавництва Новоселицької МТГ</t>
  </si>
  <si>
    <t xml:space="preserve">Програма
утримання в належному стані доріг Новоселицької МТГ
</t>
  </si>
  <si>
    <t>Всього</t>
  </si>
  <si>
    <t>Разом</t>
  </si>
  <si>
    <t>продовження додатку №4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</si>
</sst>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[$-422]d\ mmmm\ yyyy&quot; р.&quot;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7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4" fillId="0" borderId="10" xfId="49" applyNumberFormat="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left" vertical="top" wrapText="1"/>
    </xf>
    <xf numFmtId="49" fontId="54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49" fontId="54" fillId="33" borderId="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56" fillId="0" borderId="11" xfId="0" applyFont="1" applyBorder="1" applyAlignment="1">
      <alignment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3" fontId="14" fillId="34" borderId="10" xfId="49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17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 wrapText="1"/>
    </xf>
    <xf numFmtId="3" fontId="14" fillId="34" borderId="0" xfId="49" applyNumberFormat="1" applyFont="1" applyFill="1" applyBorder="1" applyAlignment="1">
      <alignment horizontal="center" vertical="center"/>
      <protection/>
    </xf>
    <xf numFmtId="3" fontId="14" fillId="0" borderId="0" xfId="49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60" zoomScaleNormal="85" zoomScalePageLayoutView="0" workbookViewId="0" topLeftCell="A13">
      <selection activeCell="D24" sqref="D24"/>
    </sheetView>
  </sheetViews>
  <sheetFormatPr defaultColWidth="9.00390625" defaultRowHeight="12.75"/>
  <cols>
    <col min="1" max="1" width="14.875" style="0" customWidth="1"/>
    <col min="2" max="2" width="10.00390625" style="0" customWidth="1"/>
    <col min="3" max="3" width="11.125" style="0" customWidth="1"/>
    <col min="4" max="4" width="27.375" style="0" customWidth="1"/>
    <col min="5" max="5" width="55.00390625" style="0" customWidth="1"/>
    <col min="6" max="6" width="16.625" style="0" customWidth="1"/>
    <col min="7" max="7" width="16.25390625" style="0" customWidth="1"/>
    <col min="8" max="8" width="17.00390625" style="0" customWidth="1"/>
    <col min="9" max="9" width="16.00390625" style="0" customWidth="1"/>
    <col min="10" max="10" width="14.875" style="1" customWidth="1"/>
  </cols>
  <sheetData>
    <row r="1" spans="1:10" s="6" customFormat="1" ht="15" customHeight="1">
      <c r="A1" s="7"/>
      <c r="B1" s="7"/>
      <c r="C1" s="7"/>
      <c r="D1" s="3"/>
      <c r="E1" s="7"/>
      <c r="F1" s="7"/>
      <c r="G1" s="13" t="s">
        <v>63</v>
      </c>
      <c r="I1" s="13"/>
      <c r="J1" s="13"/>
    </row>
    <row r="2" spans="1:10" s="6" customFormat="1" ht="14.25" customHeight="1">
      <c r="A2" s="4"/>
      <c r="B2" s="4"/>
      <c r="C2" s="4"/>
      <c r="D2" s="4"/>
      <c r="E2" s="4"/>
      <c r="F2" s="4"/>
      <c r="G2" s="92" t="s">
        <v>36</v>
      </c>
      <c r="H2" s="92"/>
      <c r="I2" s="92"/>
      <c r="J2" s="92"/>
    </row>
    <row r="3" spans="1:10" s="6" customFormat="1" ht="3.75" customHeight="1">
      <c r="A3" s="4"/>
      <c r="B3" s="4"/>
      <c r="C3" s="4"/>
      <c r="D3" s="4"/>
      <c r="E3" s="4"/>
      <c r="F3" s="4"/>
      <c r="G3" s="92"/>
      <c r="H3" s="92"/>
      <c r="I3" s="92"/>
      <c r="J3" s="92"/>
    </row>
    <row r="4" spans="1:10" s="6" customFormat="1" ht="18" customHeight="1">
      <c r="A4" s="4"/>
      <c r="B4" s="4"/>
      <c r="C4" s="4"/>
      <c r="D4" s="4"/>
      <c r="E4" s="4"/>
      <c r="F4" s="4"/>
      <c r="G4" s="92" t="s">
        <v>48</v>
      </c>
      <c r="H4" s="92"/>
      <c r="I4" s="92"/>
      <c r="J4" s="92"/>
    </row>
    <row r="5" spans="1:10" s="6" customFormat="1" ht="19.5" customHeight="1">
      <c r="A5" s="75">
        <v>24526000000</v>
      </c>
      <c r="B5" s="75"/>
      <c r="C5" s="4"/>
      <c r="D5" s="4"/>
      <c r="E5" s="4"/>
      <c r="F5" s="4"/>
      <c r="G5" s="4"/>
      <c r="H5" s="15"/>
      <c r="I5" s="15"/>
      <c r="J5" s="16"/>
    </row>
    <row r="6" spans="1:10" s="10" customFormat="1" ht="19.5" customHeight="1">
      <c r="A6" s="24" t="s">
        <v>15</v>
      </c>
      <c r="B6" s="24"/>
      <c r="C6" s="24"/>
      <c r="D6" s="76" t="s">
        <v>49</v>
      </c>
      <c r="E6" s="76"/>
      <c r="F6" s="76"/>
      <c r="G6" s="76"/>
      <c r="H6" s="76"/>
      <c r="I6" s="77"/>
      <c r="J6" s="24"/>
    </row>
    <row r="7" spans="1:10" s="6" customFormat="1" ht="27.75" customHeight="1">
      <c r="A7" s="2"/>
      <c r="B7" s="2"/>
      <c r="C7" s="2"/>
      <c r="D7" s="2"/>
      <c r="E7" s="2"/>
      <c r="F7" s="2"/>
      <c r="G7" s="2"/>
      <c r="H7" s="2"/>
      <c r="I7" s="2"/>
      <c r="J7" s="40" t="s">
        <v>5</v>
      </c>
    </row>
    <row r="8" spans="1:10" ht="43.5" customHeight="1">
      <c r="A8" s="69" t="s">
        <v>14</v>
      </c>
      <c r="B8" s="69" t="s">
        <v>16</v>
      </c>
      <c r="C8" s="69" t="s">
        <v>0</v>
      </c>
      <c r="D8" s="69" t="s">
        <v>18</v>
      </c>
      <c r="E8" s="69" t="s">
        <v>3</v>
      </c>
      <c r="F8" s="81" t="s">
        <v>11</v>
      </c>
      <c r="G8" s="69" t="s">
        <v>12</v>
      </c>
      <c r="H8" s="69" t="s">
        <v>1</v>
      </c>
      <c r="I8" s="83" t="s">
        <v>2</v>
      </c>
      <c r="J8" s="84"/>
    </row>
    <row r="9" spans="1:10" ht="96.75" customHeight="1">
      <c r="A9" s="69"/>
      <c r="B9" s="69"/>
      <c r="C9" s="69"/>
      <c r="D9" s="69"/>
      <c r="E9" s="69"/>
      <c r="F9" s="82"/>
      <c r="G9" s="80"/>
      <c r="H9" s="80"/>
      <c r="I9" s="18" t="s">
        <v>13</v>
      </c>
      <c r="J9" s="18" t="s">
        <v>17</v>
      </c>
    </row>
    <row r="10" spans="1:10" ht="91.5" customHeight="1">
      <c r="A10" s="28" t="s">
        <v>8</v>
      </c>
      <c r="B10" s="28" t="s">
        <v>7</v>
      </c>
      <c r="C10" s="28" t="s">
        <v>4</v>
      </c>
      <c r="D10" s="42" t="s">
        <v>19</v>
      </c>
      <c r="E10" s="46" t="s">
        <v>37</v>
      </c>
      <c r="F10" s="46" t="s">
        <v>38</v>
      </c>
      <c r="G10" s="21">
        <f>H10+I10</f>
        <v>50000</v>
      </c>
      <c r="H10" s="54">
        <v>50000</v>
      </c>
      <c r="I10" s="21"/>
      <c r="J10" s="21"/>
    </row>
    <row r="11" spans="1:10" ht="29.25" customHeight="1">
      <c r="A11" s="67" t="s">
        <v>21</v>
      </c>
      <c r="B11" s="65" t="s">
        <v>22</v>
      </c>
      <c r="C11" s="70" t="s">
        <v>9</v>
      </c>
      <c r="D11" s="72" t="s">
        <v>19</v>
      </c>
      <c r="E11" s="73" t="s">
        <v>59</v>
      </c>
      <c r="F11" s="90" t="s">
        <v>39</v>
      </c>
      <c r="G11" s="78">
        <v>100000</v>
      </c>
      <c r="H11" s="85">
        <v>100000</v>
      </c>
      <c r="I11" s="78"/>
      <c r="J11" s="78"/>
    </row>
    <row r="12" spans="1:10" ht="71.25" customHeight="1">
      <c r="A12" s="68"/>
      <c r="B12" s="66"/>
      <c r="C12" s="71"/>
      <c r="D12" s="72"/>
      <c r="E12" s="74"/>
      <c r="F12" s="74"/>
      <c r="G12" s="79"/>
      <c r="H12" s="86"/>
      <c r="I12" s="79"/>
      <c r="J12" s="79"/>
    </row>
    <row r="13" spans="1:10" ht="33.75" customHeight="1">
      <c r="A13" s="30" t="s">
        <v>23</v>
      </c>
      <c r="B13" s="31">
        <v>6020</v>
      </c>
      <c r="C13" s="32" t="s">
        <v>25</v>
      </c>
      <c r="D13" s="72" t="s">
        <v>19</v>
      </c>
      <c r="E13" s="73" t="s">
        <v>60</v>
      </c>
      <c r="F13" s="73" t="s">
        <v>40</v>
      </c>
      <c r="G13" s="78">
        <f>H13</f>
        <v>4382400</v>
      </c>
      <c r="H13" s="85">
        <v>4382400</v>
      </c>
      <c r="I13" s="78"/>
      <c r="J13" s="78"/>
    </row>
    <row r="14" spans="1:10" ht="47.25" customHeight="1">
      <c r="A14" s="37" t="s">
        <v>34</v>
      </c>
      <c r="B14" s="38">
        <v>6071</v>
      </c>
      <c r="C14" s="39" t="s">
        <v>25</v>
      </c>
      <c r="D14" s="72"/>
      <c r="E14" s="74"/>
      <c r="F14" s="74"/>
      <c r="G14" s="79"/>
      <c r="H14" s="86"/>
      <c r="I14" s="79"/>
      <c r="J14" s="79"/>
    </row>
    <row r="15" spans="1:10" s="5" customFormat="1" ht="99.75" customHeight="1">
      <c r="A15" s="43" t="s">
        <v>24</v>
      </c>
      <c r="B15" s="45" t="s">
        <v>33</v>
      </c>
      <c r="C15" s="43" t="s">
        <v>25</v>
      </c>
      <c r="D15" s="44" t="s">
        <v>19</v>
      </c>
      <c r="E15" s="46" t="s">
        <v>61</v>
      </c>
      <c r="F15" s="46" t="s">
        <v>41</v>
      </c>
      <c r="G15" s="21">
        <v>3612000</v>
      </c>
      <c r="H15" s="55">
        <v>3612000</v>
      </c>
      <c r="I15" s="23"/>
      <c r="J15" s="23"/>
    </row>
    <row r="16" spans="1:10" s="20" customFormat="1" ht="107.25" customHeight="1">
      <c r="A16" s="36" t="s">
        <v>43</v>
      </c>
      <c r="B16" s="35">
        <v>2111</v>
      </c>
      <c r="C16" s="36" t="s">
        <v>45</v>
      </c>
      <c r="D16" s="44" t="s">
        <v>19</v>
      </c>
      <c r="E16" s="87" t="s">
        <v>51</v>
      </c>
      <c r="F16" s="73" t="s">
        <v>50</v>
      </c>
      <c r="G16" s="21">
        <v>1660000</v>
      </c>
      <c r="H16" s="54">
        <v>1660000</v>
      </c>
      <c r="I16" s="21"/>
      <c r="J16" s="21"/>
    </row>
    <row r="17" spans="1:10" s="5" customFormat="1" ht="99.75" customHeight="1" hidden="1">
      <c r="A17" s="33"/>
      <c r="B17" s="30"/>
      <c r="C17" s="32"/>
      <c r="D17" s="44" t="s">
        <v>19</v>
      </c>
      <c r="E17" s="88"/>
      <c r="F17" s="90"/>
      <c r="G17" s="21"/>
      <c r="H17" s="55"/>
      <c r="I17" s="23"/>
      <c r="J17" s="23"/>
    </row>
    <row r="18" spans="1:10" s="20" customFormat="1" ht="107.25" customHeight="1">
      <c r="A18" s="36" t="s">
        <v>44</v>
      </c>
      <c r="B18" s="35">
        <v>2152</v>
      </c>
      <c r="C18" s="36" t="s">
        <v>46</v>
      </c>
      <c r="D18" s="44" t="s">
        <v>19</v>
      </c>
      <c r="E18" s="89"/>
      <c r="F18" s="91"/>
      <c r="G18" s="21">
        <v>189000</v>
      </c>
      <c r="H18" s="54">
        <v>189000</v>
      </c>
      <c r="I18" s="21"/>
      <c r="J18" s="21"/>
    </row>
    <row r="19" spans="1:10" s="5" customFormat="1" ht="99.75" customHeight="1">
      <c r="A19" s="70" t="s">
        <v>31</v>
      </c>
      <c r="B19" s="67" t="s">
        <v>27</v>
      </c>
      <c r="C19" s="70" t="s">
        <v>28</v>
      </c>
      <c r="D19" s="44" t="s">
        <v>19</v>
      </c>
      <c r="E19" s="46" t="s">
        <v>56</v>
      </c>
      <c r="F19" s="73" t="s">
        <v>50</v>
      </c>
      <c r="G19" s="21">
        <v>50000</v>
      </c>
      <c r="H19" s="55">
        <v>50000</v>
      </c>
      <c r="I19" s="23"/>
      <c r="J19" s="23"/>
    </row>
    <row r="20" spans="1:10" s="5" customFormat="1" ht="99.75" customHeight="1">
      <c r="A20" s="71"/>
      <c r="B20" s="68"/>
      <c r="C20" s="71"/>
      <c r="D20" s="44" t="s">
        <v>19</v>
      </c>
      <c r="E20" s="46" t="s">
        <v>57</v>
      </c>
      <c r="F20" s="74"/>
      <c r="G20" s="21">
        <v>50000</v>
      </c>
      <c r="H20" s="55">
        <v>50000</v>
      </c>
      <c r="I20" s="23"/>
      <c r="J20" s="23"/>
    </row>
    <row r="21" spans="1:10" s="5" customFormat="1" ht="28.5" customHeight="1">
      <c r="A21" s="96"/>
      <c r="B21" s="97"/>
      <c r="C21" s="96"/>
      <c r="D21" s="100"/>
      <c r="E21" s="101"/>
      <c r="F21" s="101"/>
      <c r="G21" s="22"/>
      <c r="H21" s="98"/>
      <c r="I21" s="99"/>
      <c r="J21" s="99"/>
    </row>
    <row r="22" spans="1:10" ht="20.25" customHeight="1">
      <c r="A22" s="25"/>
      <c r="B22" s="26"/>
      <c r="C22" s="27"/>
      <c r="D22" s="93"/>
      <c r="E22" s="94">
        <v>2</v>
      </c>
      <c r="F22" s="95"/>
      <c r="G22" s="22"/>
      <c r="H22" s="22"/>
      <c r="I22" s="64" t="s">
        <v>72</v>
      </c>
      <c r="J22" s="64"/>
    </row>
    <row r="23" spans="1:10" s="5" customFormat="1" ht="99.75" customHeight="1">
      <c r="A23" s="39" t="s">
        <v>52</v>
      </c>
      <c r="B23" s="37" t="s">
        <v>53</v>
      </c>
      <c r="C23" s="39" t="s">
        <v>54</v>
      </c>
      <c r="D23" s="44" t="s">
        <v>19</v>
      </c>
      <c r="E23" s="46" t="s">
        <v>55</v>
      </c>
      <c r="F23" s="47" t="s">
        <v>50</v>
      </c>
      <c r="G23" s="21">
        <v>5627500</v>
      </c>
      <c r="H23" s="23">
        <v>5627500</v>
      </c>
      <c r="I23" s="23"/>
      <c r="J23" s="23"/>
    </row>
    <row r="24" spans="1:10" s="5" customFormat="1" ht="99.75" customHeight="1">
      <c r="A24" s="43" t="s">
        <v>32</v>
      </c>
      <c r="B24" s="45" t="s">
        <v>29</v>
      </c>
      <c r="C24" s="43" t="s">
        <v>30</v>
      </c>
      <c r="D24" s="44" t="s">
        <v>19</v>
      </c>
      <c r="E24" s="29" t="s">
        <v>58</v>
      </c>
      <c r="F24" s="29" t="s">
        <v>50</v>
      </c>
      <c r="G24" s="21">
        <v>80000</v>
      </c>
      <c r="H24" s="23"/>
      <c r="I24" s="55">
        <v>80000</v>
      </c>
      <c r="J24" s="23"/>
    </row>
    <row r="25" spans="1:10" s="8" customFormat="1" ht="18.75">
      <c r="A25" s="58" t="s">
        <v>70</v>
      </c>
      <c r="B25" s="59"/>
      <c r="C25" s="59"/>
      <c r="D25" s="59"/>
      <c r="E25" s="60"/>
      <c r="F25" s="17"/>
      <c r="G25" s="14">
        <f>SUM(G10:G24)</f>
        <v>15800900</v>
      </c>
      <c r="H25" s="14">
        <f>SUM(H10:H23)</f>
        <v>15720900</v>
      </c>
      <c r="I25" s="14">
        <f>I24+I20+I19+I16+I15+I13+I11+I29+I10</f>
        <v>80000</v>
      </c>
      <c r="J25" s="14">
        <f>J24+J20+J19+J16+J15+J13+J11+J29+J10</f>
        <v>0</v>
      </c>
    </row>
    <row r="26" spans="1:10" s="8" customFormat="1" ht="18.75">
      <c r="A26" s="50"/>
      <c r="B26" s="50"/>
      <c r="C26" s="50"/>
      <c r="D26" s="52"/>
      <c r="E26" s="52"/>
      <c r="F26" s="52"/>
      <c r="G26" s="53"/>
      <c r="H26" s="51"/>
      <c r="I26" s="51"/>
      <c r="J26" s="51"/>
    </row>
    <row r="27" spans="1:10" s="8" customFormat="1" ht="18.75">
      <c r="A27" s="50"/>
      <c r="B27" s="50"/>
      <c r="C27" s="50"/>
      <c r="D27" s="50"/>
      <c r="E27" s="50"/>
      <c r="F27" s="50"/>
      <c r="G27" s="51"/>
      <c r="H27" s="51"/>
      <c r="I27" s="51"/>
      <c r="J27" s="51"/>
    </row>
    <row r="28" spans="1:9" ht="38.25" customHeight="1">
      <c r="A28" s="2"/>
      <c r="B28" s="41"/>
      <c r="C28" s="19"/>
      <c r="D28" s="57" t="s">
        <v>67</v>
      </c>
      <c r="E28" s="57"/>
      <c r="F28" s="57"/>
      <c r="G28" s="57"/>
      <c r="H28" s="19"/>
      <c r="I28" s="19"/>
    </row>
    <row r="29" spans="1:10" ht="93.75" customHeight="1">
      <c r="A29" s="30" t="s">
        <v>20</v>
      </c>
      <c r="B29" s="31">
        <v>4082</v>
      </c>
      <c r="C29" s="32" t="s">
        <v>10</v>
      </c>
      <c r="D29" s="42" t="s">
        <v>19</v>
      </c>
      <c r="E29" s="46" t="s">
        <v>62</v>
      </c>
      <c r="F29" s="46" t="s">
        <v>35</v>
      </c>
      <c r="G29" s="21">
        <f>H29</f>
        <v>50000</v>
      </c>
      <c r="H29" s="54">
        <v>50000</v>
      </c>
      <c r="I29" s="21"/>
      <c r="J29" s="21"/>
    </row>
    <row r="30" spans="1:10" ht="90" customHeight="1">
      <c r="A30" s="37" t="s">
        <v>26</v>
      </c>
      <c r="B30" s="38">
        <v>8410</v>
      </c>
      <c r="C30" s="39" t="s">
        <v>6</v>
      </c>
      <c r="D30" s="44" t="s">
        <v>19</v>
      </c>
      <c r="E30" s="34" t="s">
        <v>68</v>
      </c>
      <c r="F30" s="46" t="s">
        <v>42</v>
      </c>
      <c r="G30" s="21">
        <v>60000</v>
      </c>
      <c r="H30" s="21">
        <v>60000</v>
      </c>
      <c r="I30" s="21"/>
      <c r="J30" s="21"/>
    </row>
    <row r="31" spans="1:10" s="5" customFormat="1" ht="99.75" customHeight="1">
      <c r="A31" s="49" t="s">
        <v>64</v>
      </c>
      <c r="B31" s="48" t="s">
        <v>65</v>
      </c>
      <c r="C31" s="49" t="s">
        <v>66</v>
      </c>
      <c r="D31" s="44" t="s">
        <v>19</v>
      </c>
      <c r="E31" s="46" t="s">
        <v>69</v>
      </c>
      <c r="F31" s="46" t="s">
        <v>50</v>
      </c>
      <c r="G31" s="21">
        <v>100000</v>
      </c>
      <c r="H31" s="21">
        <v>100000</v>
      </c>
      <c r="I31" s="23"/>
      <c r="J31" s="23"/>
    </row>
    <row r="32" spans="1:10" s="5" customFormat="1" ht="21" customHeight="1">
      <c r="A32" s="58" t="s">
        <v>70</v>
      </c>
      <c r="B32" s="59"/>
      <c r="C32" s="59"/>
      <c r="D32" s="59"/>
      <c r="E32" s="60"/>
      <c r="F32" s="17"/>
      <c r="G32" s="14">
        <f>G29+G30+G31</f>
        <v>210000</v>
      </c>
      <c r="H32" s="14">
        <f>H29+H30+H31</f>
        <v>210000</v>
      </c>
      <c r="I32" s="14">
        <f>I29+I30+I31</f>
        <v>0</v>
      </c>
      <c r="J32" s="14">
        <f>J31+J29+J28+J25+J23+J19+J17+J39+J16</f>
        <v>0</v>
      </c>
    </row>
    <row r="33" spans="1:10" s="5" customFormat="1" ht="21" customHeight="1">
      <c r="A33" s="61" t="s">
        <v>71</v>
      </c>
      <c r="B33" s="62"/>
      <c r="C33" s="62"/>
      <c r="D33" s="62"/>
      <c r="E33" s="63"/>
      <c r="F33" s="17"/>
      <c r="G33" s="14">
        <f>G32+G25</f>
        <v>16010900</v>
      </c>
      <c r="H33" s="14">
        <f>H32+H25</f>
        <v>15930900</v>
      </c>
      <c r="I33" s="14">
        <f>I32+I25</f>
        <v>80000</v>
      </c>
      <c r="J33" s="14">
        <f>J32+J25</f>
        <v>0</v>
      </c>
    </row>
    <row r="34" spans="1:10" s="5" customFormat="1" ht="21" customHeight="1">
      <c r="A34" s="50"/>
      <c r="B34" s="50"/>
      <c r="C34" s="50"/>
      <c r="D34" s="50"/>
      <c r="E34" s="50"/>
      <c r="F34" s="50"/>
      <c r="G34" s="51"/>
      <c r="H34" s="51"/>
      <c r="I34" s="51"/>
      <c r="J34" s="51"/>
    </row>
    <row r="35" spans="1:10" s="5" customFormat="1" ht="21" customHeight="1">
      <c r="A35" s="50"/>
      <c r="B35" s="50"/>
      <c r="C35" s="50"/>
      <c r="D35" s="50"/>
      <c r="E35" s="50"/>
      <c r="F35" s="50"/>
      <c r="G35" s="51"/>
      <c r="H35" s="51"/>
      <c r="I35" s="51"/>
      <c r="J35" s="51"/>
    </row>
    <row r="36" spans="1:10" s="9" customFormat="1" ht="30" customHeight="1">
      <c r="A36" s="56" t="s">
        <v>47</v>
      </c>
      <c r="B36" s="56"/>
      <c r="C36" s="56"/>
      <c r="D36" s="56"/>
      <c r="E36" s="56"/>
      <c r="F36" s="56"/>
      <c r="G36" s="56"/>
      <c r="H36" s="56"/>
      <c r="I36" s="56"/>
      <c r="J36" s="56"/>
    </row>
    <row r="43" spans="4:10" ht="12.75">
      <c r="D43" s="6"/>
      <c r="E43" s="6"/>
      <c r="F43" s="6"/>
      <c r="G43" s="6"/>
      <c r="H43" s="6"/>
      <c r="I43" s="6"/>
      <c r="J43" s="11"/>
    </row>
    <row r="44" spans="4:10" ht="16.5">
      <c r="D44" s="6"/>
      <c r="E44" s="12"/>
      <c r="F44" s="12"/>
      <c r="G44" s="12"/>
      <c r="H44" s="12"/>
      <c r="I44" s="12"/>
      <c r="J44" s="11"/>
    </row>
    <row r="45" spans="4:10" ht="12.75">
      <c r="D45" s="6"/>
      <c r="E45" s="6"/>
      <c r="F45" s="6"/>
      <c r="G45" s="6"/>
      <c r="H45" s="6"/>
      <c r="I45" s="6"/>
      <c r="J45" s="11"/>
    </row>
    <row r="46" spans="4:10" ht="12.75">
      <c r="D46" s="6"/>
      <c r="E46" s="6"/>
      <c r="F46" s="6"/>
      <c r="G46" s="6"/>
      <c r="H46" s="6"/>
      <c r="I46" s="6"/>
      <c r="J46" s="11"/>
    </row>
    <row r="47" spans="4:10" ht="12.75">
      <c r="D47" s="6"/>
      <c r="E47" s="6"/>
      <c r="F47" s="6"/>
      <c r="G47" s="6"/>
      <c r="H47" s="6"/>
      <c r="I47" s="6"/>
      <c r="J47" s="11"/>
    </row>
  </sheetData>
  <sheetProtection/>
  <mergeCells count="42">
    <mergeCell ref="H11:H12"/>
    <mergeCell ref="I11:I12"/>
    <mergeCell ref="G13:G14"/>
    <mergeCell ref="H13:H14"/>
    <mergeCell ref="E16:E18"/>
    <mergeCell ref="F16:F18"/>
    <mergeCell ref="F19:F20"/>
    <mergeCell ref="G2:J3"/>
    <mergeCell ref="G4:J4"/>
    <mergeCell ref="J13:J14"/>
    <mergeCell ref="F11:F12"/>
    <mergeCell ref="G11:G12"/>
    <mergeCell ref="A5:B5"/>
    <mergeCell ref="D6:I6"/>
    <mergeCell ref="E8:E9"/>
    <mergeCell ref="I13:I14"/>
    <mergeCell ref="A8:A9"/>
    <mergeCell ref="C8:C9"/>
    <mergeCell ref="G8:G9"/>
    <mergeCell ref="H8:H9"/>
    <mergeCell ref="F8:F9"/>
    <mergeCell ref="I8:J8"/>
    <mergeCell ref="D8:D9"/>
    <mergeCell ref="A25:E25"/>
    <mergeCell ref="B8:B9"/>
    <mergeCell ref="C11:C12"/>
    <mergeCell ref="D11:D12"/>
    <mergeCell ref="E11:E12"/>
    <mergeCell ref="A19:A20"/>
    <mergeCell ref="B19:B20"/>
    <mergeCell ref="C19:C20"/>
    <mergeCell ref="D13:D14"/>
    <mergeCell ref="A36:J36"/>
    <mergeCell ref="D28:G28"/>
    <mergeCell ref="A32:E32"/>
    <mergeCell ref="A33:E33"/>
    <mergeCell ref="I22:J22"/>
    <mergeCell ref="B11:B12"/>
    <mergeCell ref="A11:A12"/>
    <mergeCell ref="J11:J12"/>
    <mergeCell ref="E13:E14"/>
    <mergeCell ref="F13:F14"/>
  </mergeCells>
  <printOptions/>
  <pageMargins left="0.7874015748031497" right="0.5905511811023623" top="0.7874015748031497" bottom="0.3937007874015748" header="0.15748031496062992" footer="0.15748031496062992"/>
  <pageSetup horizontalDpi="600" verticalDpi="600" orientation="landscape" paperSize="9" scale="45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2021-12-17T09:40:22Z</cp:lastPrinted>
  <dcterms:created xsi:type="dcterms:W3CDTF">2010-05-03T07:14:44Z</dcterms:created>
  <dcterms:modified xsi:type="dcterms:W3CDTF">2021-12-17T09:40:57Z</dcterms:modified>
  <cp:category/>
  <cp:version/>
  <cp:contentType/>
  <cp:contentStatus/>
</cp:coreProperties>
</file>