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0730" windowHeight="11760"/>
  </bookViews>
  <sheets>
    <sheet name="дод.5" sheetId="3" r:id="rId1"/>
  </sheets>
  <definedNames>
    <definedName name="_xlnm.Print_Area" localSheetId="0">дод.5!$C$1:$AE$25</definedName>
  </definedNames>
  <calcPr calcId="124519"/>
</workbook>
</file>

<file path=xl/calcChain.xml><?xml version="1.0" encoding="utf-8"?>
<calcChain xmlns="http://schemas.openxmlformats.org/spreadsheetml/2006/main">
  <c r="AE18" i="3"/>
  <c r="AE19"/>
  <c r="I20"/>
  <c r="M18"/>
  <c r="M19"/>
  <c r="M20" s="1"/>
  <c r="G20"/>
  <c r="H20"/>
  <c r="J20"/>
  <c r="K20"/>
  <c r="L20"/>
  <c r="F20"/>
  <c r="AA21"/>
  <c r="N20"/>
  <c r="O20"/>
  <c r="P20"/>
  <c r="Q20"/>
  <c r="R20"/>
  <c r="S20"/>
  <c r="T20"/>
  <c r="U20"/>
  <c r="V20"/>
  <c r="W20"/>
  <c r="X20"/>
  <c r="Y20"/>
  <c r="AB20"/>
  <c r="AC20"/>
  <c r="AD20"/>
  <c r="Z20" l="1"/>
  <c r="AE20" s="1"/>
</calcChain>
</file>

<file path=xl/sharedStrings.xml><?xml version="1.0" encoding="utf-8"?>
<sst xmlns="http://schemas.openxmlformats.org/spreadsheetml/2006/main" count="57" uniqueCount="50">
  <si>
    <t>Код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</si>
  <si>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</si>
  <si>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</si>
  <si>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</si>
  <si>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</si>
  <si>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</si>
  <si>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</si>
  <si>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</si>
  <si>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</si>
  <si>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</si>
  <si>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</si>
  <si>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</si>
  <si>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</si>
  <si>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О4</t>
  </si>
  <si>
    <t>найменування трансферту</t>
  </si>
  <si>
    <t>Х</t>
  </si>
  <si>
    <t>УСЬОГО</t>
  </si>
  <si>
    <t>Новоселицький районний бюджет</t>
  </si>
  <si>
    <t>Чернівецький обласний бюджет</t>
  </si>
  <si>
    <t xml:space="preserve">дотація на: </t>
  </si>
  <si>
    <t>Трудовий архів</t>
  </si>
  <si>
    <t>Новоселицький МНВК</t>
  </si>
  <si>
    <t>Терцентр</t>
  </si>
  <si>
    <t>Новоселицька ДЮСШ</t>
  </si>
  <si>
    <t>Новоселицький РЦСТКЕУМ</t>
  </si>
  <si>
    <t>Будинок дитячої творчості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</si>
  <si>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</si>
  <si>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</si>
  <si>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Найменування бюджету - надавача міжбюджетного трансферту
</t>
  </si>
  <si>
    <t>Інші субвенції з місцевого бюджету</t>
  </si>
  <si>
    <t>Центр соціальних служб для сім'ї. дітей та молоді</t>
  </si>
  <si>
    <t>РФОК "Колос"</t>
  </si>
  <si>
    <t>Управління праці (телефонний зв'язок)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</si>
  <si>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</si>
  <si>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 xml:space="preserve">Міжбюджетні трансферти на 2020 рік </t>
  </si>
  <si>
    <t>( код бюджету)</t>
  </si>
  <si>
    <t>грн.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</si>
  <si>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держбюджету</t>
  </si>
  <si>
    <t>видатки споживання</t>
  </si>
  <si>
    <t>видатки розвитку</t>
  </si>
  <si>
    <t>Додаток № 4</t>
  </si>
  <si>
    <t>Секретар міської ради                                                                                                                                               Вадим РОШКА</t>
  </si>
  <si>
    <t xml:space="preserve">до рішення ХХХІІ сесії міської ради VII скликання </t>
  </si>
  <si>
    <t>від 19.12.2019 р.  №32/_______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</si>
  <si>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</si>
  <si>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</si>
  <si>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Центр "Комунальне некомерційне підприємство "Центр первинної медико-санітарної допомоги "Промінь здоров'я Новоселицької районної ради"</t>
  </si>
  <si>
    <t>0119770</t>
  </si>
  <si>
    <t>0119130</t>
  </si>
  <si>
    <t>0119410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</si>
</sst>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8"/>
      <name val="Times New Roman Cyr"/>
      <family val="1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sz val="14"/>
      <name val="Times New Roman CYR"/>
    </font>
    <font>
      <vertAlign val="superscript"/>
      <sz val="36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/>
    <xf numFmtId="0" fontId="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3" applyNumberFormat="0" applyFill="0" applyAlignment="0" applyProtection="0"/>
    <xf numFmtId="0" fontId="2" fillId="0" borderId="0"/>
    <xf numFmtId="0" fontId="3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1" borderId="4" applyNumberFormat="0" applyFont="0" applyAlignment="0" applyProtection="0"/>
    <xf numFmtId="0" fontId="20" fillId="0" borderId="0"/>
  </cellStyleXfs>
  <cellXfs count="87">
    <xf numFmtId="0" fontId="0" fillId="0" borderId="0" xfId="0"/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/>
    </xf>
    <xf numFmtId="0" fontId="3" fillId="0" borderId="5" xfId="20" applyFont="1" applyFill="1" applyBorder="1" applyAlignment="1">
      <alignment horizontal="right"/>
    </xf>
    <xf numFmtId="0" fontId="3" fillId="0" borderId="6" xfId="20" applyFont="1" applyFill="1" applyBorder="1" applyAlignment="1">
      <alignment horizontal="center"/>
    </xf>
    <xf numFmtId="0" fontId="3" fillId="0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right"/>
    </xf>
    <xf numFmtId="0" fontId="9" fillId="0" borderId="7" xfId="20" applyFont="1" applyFill="1" applyBorder="1" applyAlignment="1">
      <alignment horizontal="right" wrapText="1"/>
    </xf>
    <xf numFmtId="0" fontId="9" fillId="0" borderId="8" xfId="2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9" fillId="0" borderId="0" xfId="20" applyFont="1" applyFill="1" applyBorder="1" applyAlignment="1">
      <alignment horizontal="right" wrapText="1"/>
    </xf>
    <xf numFmtId="0" fontId="9" fillId="0" borderId="0" xfId="2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0" fontId="9" fillId="0" borderId="9" xfId="20" applyFont="1" applyFill="1" applyBorder="1" applyAlignment="1">
      <alignment horizontal="right" wrapText="1"/>
    </xf>
    <xf numFmtId="0" fontId="9" fillId="0" borderId="10" xfId="2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12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 wrapText="1"/>
    </xf>
    <xf numFmtId="0" fontId="10" fillId="0" borderId="0" xfId="0" applyFont="1" applyFill="1"/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Alignment="1">
      <alignment wrapText="1"/>
    </xf>
    <xf numFmtId="0" fontId="1" fillId="0" borderId="0" xfId="0" applyFont="1" applyFill="1" applyAlignment="1" applyProtection="1">
      <alignment vertical="center" wrapText="1"/>
    </xf>
    <xf numFmtId="0" fontId="10" fillId="0" borderId="0" xfId="0" applyFont="1" applyAlignment="1">
      <alignment wrapText="1"/>
    </xf>
    <xf numFmtId="0" fontId="28" fillId="0" borderId="0" xfId="0" applyFont="1" applyFill="1" applyAlignment="1">
      <alignment horizontal="left"/>
    </xf>
    <xf numFmtId="3" fontId="2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5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10" fillId="0" borderId="16" xfId="0" applyFont="1" applyBorder="1" applyAlignment="1">
      <alignment horizontal="left" wrapText="1"/>
    </xf>
    <xf numFmtId="0" fontId="31" fillId="0" borderId="7" xfId="50" applyFont="1" applyBorder="1" applyAlignment="1">
      <alignment horizontal="center" vertical="center" wrapText="1"/>
    </xf>
    <xf numFmtId="0" fontId="31" fillId="0" borderId="9" xfId="50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Итог" xfId="48"/>
    <cellStyle name="Обычный" xfId="0" builtinId="0"/>
    <cellStyle name="Обычный 2" xfId="49"/>
    <cellStyle name="Обычный 3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66"/>
  <sheetViews>
    <sheetView showZeros="0" tabSelected="1" view="pageBreakPreview" topLeftCell="D1" zoomScale="75" zoomScaleSheetLayoutView="75" workbookViewId="0">
      <selection activeCell="AE19" sqref="AE19"/>
    </sheetView>
  </sheetViews>
  <sheetFormatPr defaultRowHeight="12.75"/>
  <cols>
    <col min="1" max="1" width="0.33203125" style="2" hidden="1" customWidth="1"/>
    <col min="2" max="2" width="4.33203125" style="2" hidden="1" customWidth="1"/>
    <col min="3" max="3" width="1.1640625" style="2" hidden="1" customWidth="1"/>
    <col min="4" max="4" width="21.83203125" style="2" customWidth="1"/>
    <col min="5" max="5" width="26.6640625" style="2" customWidth="1"/>
    <col min="6" max="6" width="20.1640625" style="2" customWidth="1"/>
    <col min="7" max="7" width="17" style="2" customWidth="1"/>
    <col min="8" max="9" width="19.1640625" style="2" customWidth="1"/>
    <col min="10" max="10" width="16.5" style="2" customWidth="1"/>
    <col min="11" max="11" width="20" style="2" customWidth="1"/>
    <col min="12" max="13" width="15.83203125" style="2" customWidth="1"/>
    <col min="14" max="14" width="22.5" style="2" customWidth="1"/>
    <col min="15" max="17" width="15.83203125" style="2" customWidth="1"/>
    <col min="18" max="18" width="20.5" style="2" customWidth="1"/>
    <col min="19" max="24" width="15.83203125" style="2" customWidth="1"/>
    <col min="25" max="25" width="17" style="2" customWidth="1"/>
    <col min="26" max="26" width="20.6640625" style="2" customWidth="1"/>
    <col min="27" max="27" width="10.83203125" style="2" customWidth="1"/>
    <col min="28" max="28" width="15.83203125" style="2" customWidth="1"/>
    <col min="29" max="29" width="21.1640625" style="2" customWidth="1"/>
    <col min="30" max="30" width="13.1640625" style="2" customWidth="1"/>
    <col min="31" max="31" width="29.6640625" style="2" customWidth="1"/>
    <col min="32" max="32" width="23.33203125" style="2" customWidth="1"/>
    <col min="33" max="33" width="18.6640625" style="2" customWidth="1"/>
    <col min="34" max="34" width="18.33203125" style="2" customWidth="1"/>
    <col min="35" max="35" width="21.33203125" style="2" customWidth="1"/>
    <col min="36" max="36" width="24.5" style="2" customWidth="1"/>
    <col min="37" max="37" width="21.33203125" style="2" customWidth="1"/>
    <col min="38" max="38" width="19.1640625" style="2" customWidth="1"/>
    <col min="39" max="39" width="19.33203125" style="2" customWidth="1"/>
    <col min="40" max="40" width="21.6640625" style="2" customWidth="1"/>
    <col min="41" max="41" width="19.33203125" style="2" customWidth="1"/>
    <col min="42" max="42" width="26.1640625" style="2" customWidth="1"/>
    <col min="43" max="43" width="37.33203125" style="2" customWidth="1"/>
    <col min="44" max="44" width="17.1640625" style="2" customWidth="1"/>
    <col min="45" max="45" width="20.1640625" style="2" customWidth="1"/>
    <col min="46" max="16384" width="9.33203125" style="2"/>
  </cols>
  <sheetData>
    <row r="1" spans="1:34" ht="19.5" customHeight="1">
      <c r="D1" s="3"/>
      <c r="E1" s="4"/>
      <c r="F1" s="5"/>
      <c r="G1" s="5"/>
      <c r="H1" s="5"/>
      <c r="I1" s="5"/>
      <c r="J1" s="5"/>
      <c r="M1" s="1"/>
      <c r="N1" s="5"/>
      <c r="O1" s="5"/>
      <c r="P1" s="5"/>
      <c r="Q1" s="5"/>
      <c r="R1" s="5"/>
      <c r="S1" s="5"/>
      <c r="T1" s="5"/>
      <c r="U1" s="5"/>
      <c r="V1" s="5"/>
      <c r="W1" s="50"/>
      <c r="X1" s="50"/>
      <c r="Y1" s="50"/>
      <c r="Z1" s="50"/>
      <c r="AA1" s="80" t="s">
        <v>40</v>
      </c>
      <c r="AB1" s="80"/>
      <c r="AC1" s="80"/>
      <c r="AD1" s="80"/>
      <c r="AE1" s="80"/>
    </row>
    <row r="2" spans="1:34" ht="19.5" customHeight="1">
      <c r="D2" s="3"/>
      <c r="E2" s="4"/>
      <c r="F2" s="5"/>
      <c r="G2" s="5"/>
      <c r="H2" s="5"/>
      <c r="I2" s="5"/>
      <c r="J2" s="5"/>
      <c r="M2" s="1"/>
      <c r="N2" s="5"/>
      <c r="O2" s="5"/>
      <c r="P2" s="5"/>
      <c r="Q2" s="5"/>
      <c r="R2" s="5"/>
      <c r="S2" s="5"/>
      <c r="T2" s="5"/>
      <c r="U2" s="5"/>
      <c r="V2" s="5"/>
      <c r="W2" s="50"/>
      <c r="X2" s="50"/>
      <c r="Y2" s="50"/>
      <c r="Z2" s="50"/>
      <c r="AA2" s="80" t="s">
        <v>42</v>
      </c>
      <c r="AB2" s="80"/>
      <c r="AC2" s="80"/>
      <c r="AD2" s="80"/>
      <c r="AE2" s="80"/>
    </row>
    <row r="3" spans="1:34" ht="10.5" customHeight="1">
      <c r="D3" s="3"/>
      <c r="E3" s="4"/>
      <c r="F3" s="5"/>
      <c r="G3" s="5"/>
      <c r="H3" s="5"/>
      <c r="I3" s="5"/>
      <c r="J3" s="5"/>
      <c r="M3" s="1"/>
      <c r="N3" s="5"/>
      <c r="O3" s="5"/>
      <c r="P3" s="5"/>
      <c r="Q3" s="5"/>
      <c r="R3" s="5"/>
      <c r="S3" s="5"/>
      <c r="T3" s="5"/>
      <c r="U3" s="5"/>
      <c r="V3" s="5"/>
      <c r="W3" s="50"/>
      <c r="X3" s="50"/>
      <c r="Y3" s="50"/>
      <c r="Z3" s="50"/>
      <c r="AA3" s="80"/>
      <c r="AB3" s="80"/>
      <c r="AC3" s="80"/>
      <c r="AD3" s="80"/>
      <c r="AE3" s="80"/>
    </row>
    <row r="4" spans="1:34" ht="34.5" customHeight="1">
      <c r="D4" s="3"/>
      <c r="E4" s="4"/>
      <c r="F4" s="5"/>
      <c r="G4" s="5"/>
      <c r="H4" s="5"/>
      <c r="I4" s="5"/>
      <c r="J4" s="5"/>
      <c r="M4" s="1"/>
      <c r="N4" s="5"/>
      <c r="O4" s="5"/>
      <c r="P4" s="5"/>
      <c r="Q4" s="5"/>
      <c r="R4" s="5"/>
      <c r="S4" s="5"/>
      <c r="T4" s="5"/>
      <c r="U4" s="5"/>
      <c r="V4" s="5"/>
      <c r="W4" s="51"/>
      <c r="X4" s="51"/>
      <c r="Y4" s="51"/>
      <c r="Z4" s="51"/>
      <c r="AA4" s="81" t="s">
        <v>43</v>
      </c>
      <c r="AB4" s="81"/>
      <c r="AC4" s="82"/>
      <c r="AD4" s="53"/>
      <c r="AE4" s="53"/>
    </row>
    <row r="5" spans="1:34" ht="24" customHeight="1">
      <c r="D5" s="3"/>
      <c r="E5" s="4"/>
      <c r="F5" s="5"/>
      <c r="G5" s="5"/>
      <c r="H5" s="5"/>
      <c r="I5" s="5"/>
      <c r="J5" s="54" t="s">
        <v>34</v>
      </c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1"/>
      <c r="AB5" s="5"/>
      <c r="AC5" s="34"/>
      <c r="AD5" s="52"/>
      <c r="AE5" s="52"/>
    </row>
    <row r="6" spans="1:34" ht="17.25" customHeight="1">
      <c r="D6" s="83">
        <v>24526000000</v>
      </c>
      <c r="E6" s="83"/>
      <c r="F6" s="5"/>
      <c r="G6" s="5"/>
      <c r="H6" s="5"/>
      <c r="I6" s="5"/>
      <c r="J6" s="5"/>
      <c r="M6" s="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4"/>
      <c r="AD6" s="34"/>
      <c r="AE6" s="34"/>
    </row>
    <row r="7" spans="1:34" ht="16.5" customHeight="1">
      <c r="A7" s="6"/>
      <c r="B7" s="6"/>
      <c r="C7" s="6"/>
      <c r="D7" s="79" t="s">
        <v>35</v>
      </c>
      <c r="E7" s="79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5"/>
      <c r="AB7" s="45"/>
      <c r="AC7" s="45"/>
      <c r="AD7" s="45"/>
      <c r="AE7" s="7"/>
    </row>
    <row r="8" spans="1:34" ht="18" customHeight="1">
      <c r="A8" s="6"/>
      <c r="B8" s="6"/>
      <c r="C8" s="6"/>
      <c r="D8" s="6"/>
      <c r="K8" s="8"/>
      <c r="L8" s="8"/>
      <c r="M8" s="9"/>
      <c r="AA8" s="45"/>
      <c r="AC8" s="8"/>
      <c r="AD8" s="8"/>
      <c r="AE8" s="9" t="s">
        <v>36</v>
      </c>
    </row>
    <row r="9" spans="1:34" ht="18" customHeight="1">
      <c r="A9" s="6"/>
      <c r="B9" s="6"/>
      <c r="C9" s="6"/>
      <c r="D9" s="65" t="s">
        <v>0</v>
      </c>
      <c r="E9" s="65" t="s">
        <v>28</v>
      </c>
      <c r="F9" s="63" t="s">
        <v>1</v>
      </c>
      <c r="G9" s="63"/>
      <c r="H9" s="63"/>
      <c r="I9" s="63"/>
      <c r="J9" s="63"/>
      <c r="K9" s="63"/>
      <c r="L9" s="63"/>
      <c r="M9" s="63"/>
      <c r="N9" s="63" t="s">
        <v>2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46"/>
      <c r="AF9" s="35"/>
      <c r="AG9" s="35"/>
      <c r="AH9" s="35"/>
    </row>
    <row r="10" spans="1:34" s="13" customFormat="1" ht="29.45" customHeight="1">
      <c r="A10" s="10" t="s">
        <v>3</v>
      </c>
      <c r="B10" s="11" t="s">
        <v>4</v>
      </c>
      <c r="C10" s="12">
        <v>0</v>
      </c>
      <c r="D10" s="71"/>
      <c r="E10" s="71"/>
      <c r="F10" s="64" t="s">
        <v>5</v>
      </c>
      <c r="G10" s="64"/>
      <c r="H10" s="64" t="s">
        <v>6</v>
      </c>
      <c r="I10" s="64"/>
      <c r="J10" s="64"/>
      <c r="K10" s="64"/>
      <c r="L10" s="64"/>
      <c r="M10" s="67" t="s">
        <v>7</v>
      </c>
      <c r="N10" s="64" t="s">
        <v>19</v>
      </c>
      <c r="O10" s="64"/>
      <c r="P10" s="60" t="s">
        <v>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67" t="s">
        <v>7</v>
      </c>
      <c r="AF10" s="35"/>
      <c r="AG10" s="35"/>
      <c r="AH10" s="35"/>
    </row>
    <row r="11" spans="1:34" s="13" customFormat="1" ht="29.45" customHeight="1">
      <c r="A11" s="10" t="s">
        <v>8</v>
      </c>
      <c r="B11" s="11" t="s">
        <v>4</v>
      </c>
      <c r="C11" s="12">
        <v>0</v>
      </c>
      <c r="D11" s="71"/>
      <c r="E11" s="71"/>
      <c r="F11" s="64"/>
      <c r="G11" s="64"/>
      <c r="H11" s="64" t="s">
        <v>9</v>
      </c>
      <c r="I11" s="64"/>
      <c r="J11" s="64"/>
      <c r="K11" s="64" t="s">
        <v>10</v>
      </c>
      <c r="L11" s="64"/>
      <c r="M11" s="78"/>
      <c r="N11" s="64"/>
      <c r="O11" s="64"/>
      <c r="P11" s="60" t="s">
        <v>11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64" t="s">
        <v>12</v>
      </c>
      <c r="AD11" s="64"/>
      <c r="AE11" s="78"/>
      <c r="AF11" s="35"/>
      <c r="AG11" s="35"/>
      <c r="AH11" s="35"/>
    </row>
    <row r="12" spans="1:34" s="13" customFormat="1" ht="18" customHeight="1">
      <c r="A12" s="10" t="s">
        <v>13</v>
      </c>
      <c r="B12" s="11" t="s">
        <v>4</v>
      </c>
      <c r="C12" s="12">
        <v>0</v>
      </c>
      <c r="D12" s="71"/>
      <c r="E12" s="71"/>
      <c r="F12" s="60" t="s">
        <v>14</v>
      </c>
      <c r="G12" s="74"/>
      <c r="H12" s="74"/>
      <c r="I12" s="74"/>
      <c r="J12" s="74"/>
      <c r="K12" s="74"/>
      <c r="L12" s="75"/>
      <c r="M12" s="78"/>
      <c r="N12" s="60" t="s">
        <v>14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8"/>
      <c r="AF12" s="35"/>
      <c r="AG12" s="35"/>
      <c r="AH12" s="35"/>
    </row>
    <row r="13" spans="1:34" s="13" customFormat="1" ht="339.75" customHeight="1">
      <c r="A13" s="10"/>
      <c r="B13" s="11"/>
      <c r="C13" s="12"/>
      <c r="D13" s="71"/>
      <c r="E13" s="71"/>
      <c r="F13" s="76" t="s">
        <v>37</v>
      </c>
      <c r="G13" s="60" t="s">
        <v>27</v>
      </c>
      <c r="H13" s="75"/>
      <c r="I13" s="67" t="s">
        <v>33</v>
      </c>
      <c r="J13" s="84" t="s">
        <v>29</v>
      </c>
      <c r="K13" s="67"/>
      <c r="L13" s="67"/>
      <c r="M13" s="78"/>
      <c r="N13" s="76" t="s">
        <v>37</v>
      </c>
      <c r="O13" s="67"/>
      <c r="P13" s="65" t="s">
        <v>30</v>
      </c>
      <c r="Q13" s="65" t="s">
        <v>31</v>
      </c>
      <c r="R13" s="67" t="s">
        <v>46</v>
      </c>
      <c r="S13" s="65" t="s">
        <v>21</v>
      </c>
      <c r="T13" s="65" t="s">
        <v>22</v>
      </c>
      <c r="U13" s="65" t="s">
        <v>23</v>
      </c>
      <c r="V13" s="65" t="s">
        <v>24</v>
      </c>
      <c r="W13" s="65" t="s">
        <v>25</v>
      </c>
      <c r="X13" s="65" t="s">
        <v>20</v>
      </c>
      <c r="Y13" s="67" t="s">
        <v>32</v>
      </c>
      <c r="Z13" s="67"/>
      <c r="AA13" s="67"/>
      <c r="AB13" s="67" t="s">
        <v>26</v>
      </c>
      <c r="AC13" s="67"/>
      <c r="AD13" s="67"/>
      <c r="AE13" s="78"/>
      <c r="AF13" s="35"/>
      <c r="AG13" s="35"/>
      <c r="AH13" s="35"/>
    </row>
    <row r="14" spans="1:34" s="13" customFormat="1" ht="36.75" customHeight="1">
      <c r="A14" s="10"/>
      <c r="B14" s="11"/>
      <c r="C14" s="12"/>
      <c r="D14" s="71"/>
      <c r="E14" s="71"/>
      <c r="F14" s="77"/>
      <c r="G14" s="14" t="s">
        <v>38</v>
      </c>
      <c r="H14" s="44" t="s">
        <v>39</v>
      </c>
      <c r="I14" s="68"/>
      <c r="J14" s="85"/>
      <c r="K14" s="68"/>
      <c r="L14" s="68"/>
      <c r="M14" s="78"/>
      <c r="N14" s="77"/>
      <c r="O14" s="68"/>
      <c r="P14" s="66"/>
      <c r="Q14" s="66"/>
      <c r="R14" s="68"/>
      <c r="S14" s="66"/>
      <c r="T14" s="66"/>
      <c r="U14" s="66"/>
      <c r="V14" s="66"/>
      <c r="W14" s="66"/>
      <c r="X14" s="66"/>
      <c r="Y14" s="68"/>
      <c r="Z14" s="68"/>
      <c r="AA14" s="68"/>
      <c r="AB14" s="68"/>
      <c r="AC14" s="78"/>
      <c r="AD14" s="78"/>
      <c r="AE14" s="72"/>
      <c r="AF14" s="35"/>
      <c r="AG14" s="35"/>
      <c r="AH14" s="35"/>
    </row>
    <row r="15" spans="1:34" s="13" customFormat="1" ht="36.75" customHeight="1">
      <c r="A15" s="10"/>
      <c r="B15" s="11"/>
      <c r="C15" s="12"/>
      <c r="D15" s="72"/>
      <c r="E15" s="72"/>
      <c r="F15" s="69" t="s">
        <v>44</v>
      </c>
      <c r="G15" s="70"/>
      <c r="H15" s="70"/>
      <c r="I15" s="70"/>
      <c r="J15" s="70"/>
      <c r="K15" s="70"/>
      <c r="L15" s="61"/>
      <c r="M15" s="72"/>
      <c r="N15" s="69" t="s">
        <v>45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61"/>
      <c r="AC15" s="78"/>
      <c r="AD15" s="78"/>
      <c r="AE15" s="72"/>
      <c r="AF15" s="35"/>
      <c r="AG15" s="35"/>
      <c r="AH15" s="35"/>
    </row>
    <row r="16" spans="1:34" s="13" customFormat="1" ht="36.75" customHeight="1">
      <c r="A16" s="10"/>
      <c r="B16" s="11"/>
      <c r="C16" s="12"/>
      <c r="D16" s="73"/>
      <c r="E16" s="73"/>
      <c r="F16" s="57">
        <v>41040200</v>
      </c>
      <c r="G16" s="60">
        <v>41051200</v>
      </c>
      <c r="H16" s="61"/>
      <c r="I16" s="47">
        <v>41051000</v>
      </c>
      <c r="J16" s="58">
        <v>41053900</v>
      </c>
      <c r="K16" s="47"/>
      <c r="L16" s="47"/>
      <c r="M16" s="73"/>
      <c r="N16" s="59" t="s">
        <v>48</v>
      </c>
      <c r="O16" s="47"/>
      <c r="P16" s="86" t="s">
        <v>47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61"/>
      <c r="AB16" s="59" t="s">
        <v>49</v>
      </c>
      <c r="AC16" s="68"/>
      <c r="AD16" s="68"/>
      <c r="AE16" s="73"/>
      <c r="AF16" s="35"/>
      <c r="AG16" s="35"/>
      <c r="AH16" s="35"/>
    </row>
    <row r="17" spans="1:45" s="13" customFormat="1" ht="20.25" customHeight="1">
      <c r="A17" s="10"/>
      <c r="B17" s="11"/>
      <c r="C17" s="12"/>
      <c r="D17" s="36">
        <v>1</v>
      </c>
      <c r="E17" s="36">
        <v>2</v>
      </c>
      <c r="F17" s="36">
        <v>3</v>
      </c>
      <c r="G17" s="36">
        <v>4</v>
      </c>
      <c r="H17" s="36">
        <v>5</v>
      </c>
      <c r="I17" s="36">
        <v>6</v>
      </c>
      <c r="J17" s="36">
        <v>7</v>
      </c>
      <c r="K17" s="36">
        <v>8</v>
      </c>
      <c r="L17" s="36">
        <v>9</v>
      </c>
      <c r="M17" s="36">
        <v>10</v>
      </c>
      <c r="N17" s="36">
        <v>11</v>
      </c>
      <c r="O17" s="36">
        <v>12</v>
      </c>
      <c r="P17" s="36">
        <v>13</v>
      </c>
      <c r="Q17" s="36">
        <v>14</v>
      </c>
      <c r="R17" s="36">
        <v>15</v>
      </c>
      <c r="S17" s="36">
        <v>16</v>
      </c>
      <c r="T17" s="36">
        <v>17</v>
      </c>
      <c r="U17" s="36">
        <v>19</v>
      </c>
      <c r="V17" s="36">
        <v>20</v>
      </c>
      <c r="W17" s="36">
        <v>21</v>
      </c>
      <c r="X17" s="36">
        <v>22</v>
      </c>
      <c r="Y17" s="36">
        <v>23</v>
      </c>
      <c r="Z17" s="36">
        <v>24</v>
      </c>
      <c r="AA17" s="14">
        <v>25</v>
      </c>
      <c r="AB17" s="36">
        <v>26</v>
      </c>
      <c r="AC17" s="36">
        <v>27</v>
      </c>
      <c r="AD17" s="36">
        <v>28</v>
      </c>
      <c r="AE17" s="36">
        <v>29</v>
      </c>
      <c r="AF17" s="35"/>
      <c r="AG17" s="35"/>
      <c r="AH17" s="35"/>
    </row>
    <row r="18" spans="1:45" s="13" customFormat="1" ht="37.5">
      <c r="A18" s="10"/>
      <c r="B18" s="11"/>
      <c r="C18" s="12"/>
      <c r="D18" s="36">
        <v>24307200000</v>
      </c>
      <c r="E18" s="37" t="s">
        <v>17</v>
      </c>
      <c r="F18" s="55"/>
      <c r="G18" s="55"/>
      <c r="H18" s="55"/>
      <c r="I18" s="55"/>
      <c r="J18" s="55">
        <v>4205300</v>
      </c>
      <c r="K18" s="55"/>
      <c r="L18" s="55"/>
      <c r="M18" s="55">
        <f>F18+G18+H18+I18+J18+K18+L18</f>
        <v>4205300</v>
      </c>
      <c r="N18" s="55">
        <v>435000</v>
      </c>
      <c r="O18" s="55"/>
      <c r="P18" s="55">
        <v>60000</v>
      </c>
      <c r="Q18" s="55">
        <v>300000</v>
      </c>
      <c r="R18" s="55">
        <v>1000000</v>
      </c>
      <c r="S18" s="55">
        <v>150000</v>
      </c>
      <c r="T18" s="55">
        <v>1662500</v>
      </c>
      <c r="U18" s="55">
        <v>525000</v>
      </c>
      <c r="V18" s="55">
        <v>270000</v>
      </c>
      <c r="W18" s="55">
        <v>600000</v>
      </c>
      <c r="X18" s="55">
        <v>100000</v>
      </c>
      <c r="Y18" s="55">
        <v>30000</v>
      </c>
      <c r="Z18" s="55"/>
      <c r="AA18" s="55"/>
      <c r="AB18" s="55">
        <v>4117300</v>
      </c>
      <c r="AC18" s="55"/>
      <c r="AD18" s="55"/>
      <c r="AE18" s="55">
        <f>N18+O18+P18+Q18+R18+S18+T18+U18+V18+W18+X18+Y18+Z18+AB18+AC18+AD18</f>
        <v>9249800</v>
      </c>
      <c r="AF18" s="35"/>
      <c r="AG18" s="35"/>
      <c r="AH18" s="35"/>
    </row>
    <row r="19" spans="1:45" s="13" customFormat="1" ht="37.5">
      <c r="A19" s="10"/>
      <c r="B19" s="11"/>
      <c r="C19" s="12"/>
      <c r="D19" s="36">
        <v>24100000000</v>
      </c>
      <c r="E19" s="37" t="s">
        <v>18</v>
      </c>
      <c r="F19" s="55">
        <v>4871400</v>
      </c>
      <c r="G19" s="55">
        <v>388900</v>
      </c>
      <c r="H19" s="55">
        <v>206000</v>
      </c>
      <c r="I19" s="55">
        <v>1736500</v>
      </c>
      <c r="J19" s="55"/>
      <c r="K19" s="55"/>
      <c r="L19" s="55"/>
      <c r="M19" s="55">
        <f>F19+G19+H19+I19+J19+K19+L19</f>
        <v>7202800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>
        <f>N19+O19+P19+Q19+R19+S19+T19+U19+V19+W19+X19+Y19+Z19+AB19+AC19+AD19+AA20</f>
        <v>0</v>
      </c>
      <c r="AF19" s="35"/>
      <c r="AG19" s="35"/>
      <c r="AH19" s="35"/>
    </row>
    <row r="20" spans="1:45" ht="18.75">
      <c r="A20" s="15">
        <v>13</v>
      </c>
      <c r="B20" s="16" t="s">
        <v>4</v>
      </c>
      <c r="C20" s="17">
        <v>0</v>
      </c>
      <c r="D20" s="14" t="s">
        <v>15</v>
      </c>
      <c r="E20" s="18" t="s">
        <v>16</v>
      </c>
      <c r="F20" s="56">
        <f>SUM(F18:F19)</f>
        <v>4871400</v>
      </c>
      <c r="G20" s="56">
        <f>SUM(G18:G19)</f>
        <v>388900</v>
      </c>
      <c r="H20" s="56">
        <f>SUM(H18:H19)</f>
        <v>206000</v>
      </c>
      <c r="I20" s="56">
        <f>SUM(I18:I19)</f>
        <v>1736500</v>
      </c>
      <c r="J20" s="56">
        <f>SUM(J18:J19)</f>
        <v>4205300</v>
      </c>
      <c r="K20" s="56">
        <f>SUM(K18:K19)</f>
        <v>0</v>
      </c>
      <c r="L20" s="56">
        <f>SUM(L18:L19)</f>
        <v>0</v>
      </c>
      <c r="M20" s="56">
        <f>SUM(M18:M19)</f>
        <v>11408100</v>
      </c>
      <c r="N20" s="56">
        <f>SUM(N18:N19)</f>
        <v>435000</v>
      </c>
      <c r="O20" s="56">
        <f>SUM(O18:O19)</f>
        <v>0</v>
      </c>
      <c r="P20" s="56">
        <f>SUM(P18:P19)</f>
        <v>60000</v>
      </c>
      <c r="Q20" s="56">
        <f>SUM(Q18:Q19)</f>
        <v>300000</v>
      </c>
      <c r="R20" s="56">
        <f>SUM(R18:R19)</f>
        <v>1000000</v>
      </c>
      <c r="S20" s="56">
        <f>SUM(S18:S19)</f>
        <v>150000</v>
      </c>
      <c r="T20" s="56">
        <f>SUM(T18:T19)</f>
        <v>1662500</v>
      </c>
      <c r="U20" s="56">
        <f>SUM(U18:U19)</f>
        <v>525000</v>
      </c>
      <c r="V20" s="56">
        <f>SUM(V18:V19)</f>
        <v>270000</v>
      </c>
      <c r="W20" s="56">
        <f>SUM(W18:W19)</f>
        <v>600000</v>
      </c>
      <c r="X20" s="56">
        <f>SUM(X18:X19)</f>
        <v>100000</v>
      </c>
      <c r="Y20" s="56">
        <f>SUM(Y18:Y19)</f>
        <v>30000</v>
      </c>
      <c r="Z20" s="56">
        <f>SUM(Z18:Z19)</f>
        <v>0</v>
      </c>
      <c r="AA20" s="55"/>
      <c r="AB20" s="56">
        <f>SUM(AB18:AB19)</f>
        <v>4117300</v>
      </c>
      <c r="AC20" s="56">
        <f>SUM(AC18:AC19)</f>
        <v>0</v>
      </c>
      <c r="AD20" s="56">
        <f>SUM(AD18:AD19)</f>
        <v>0</v>
      </c>
      <c r="AE20" s="55">
        <f>N20+O20+P20+Q20+R20+S20+T20+U20+V20+W20+X20+Y20+Z20+AB20+AC20+AD20+AA21</f>
        <v>9249800</v>
      </c>
      <c r="AF20" s="35"/>
      <c r="AG20" s="35"/>
      <c r="AH20" s="35"/>
    </row>
    <row r="21" spans="1:45" ht="18.75">
      <c r="A21" s="19"/>
      <c r="B21" s="20"/>
      <c r="C21" s="21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>
        <f>SUM(AA19:AA20)</f>
        <v>0</v>
      </c>
      <c r="AB21" s="42"/>
      <c r="AC21" s="43"/>
      <c r="AD21" s="43"/>
      <c r="AE21" s="43"/>
      <c r="AF21" s="35"/>
      <c r="AG21" s="35"/>
      <c r="AH21" s="35"/>
    </row>
    <row r="22" spans="1:45" ht="87" customHeight="1">
      <c r="A22" s="19"/>
      <c r="B22" s="20"/>
      <c r="C22" s="21"/>
      <c r="D22" s="40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43"/>
      <c r="AE22" s="43"/>
      <c r="AF22" s="35"/>
      <c r="AG22" s="35"/>
      <c r="AH22" s="35"/>
    </row>
    <row r="23" spans="1:45" s="4" customFormat="1" ht="45" customHeight="1">
      <c r="A23" s="19"/>
      <c r="B23" s="20"/>
      <c r="C23" s="21"/>
      <c r="D23" s="62" t="s">
        <v>41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38"/>
      <c r="AG23" s="38"/>
      <c r="AH23" s="38"/>
    </row>
    <row r="24" spans="1:45" s="4" customFormat="1" ht="26.25" customHeight="1">
      <c r="A24" s="19"/>
      <c r="B24" s="20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48"/>
      <c r="AC24" s="48"/>
      <c r="AD24" s="48"/>
      <c r="AE24" s="38"/>
      <c r="AF24" s="38"/>
      <c r="AG24" s="38"/>
      <c r="AH24" s="38"/>
    </row>
    <row r="25" spans="1:45" ht="23.25" customHeight="1">
      <c r="A25" s="22"/>
      <c r="B25" s="23"/>
      <c r="C25" s="2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35"/>
      <c r="AF25" s="35"/>
      <c r="AG25" s="35"/>
      <c r="AH25" s="35"/>
    </row>
    <row r="26" spans="1:45" ht="18.75" customHeight="1">
      <c r="A26" s="25"/>
      <c r="B26" s="26"/>
      <c r="C26" s="2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8"/>
      <c r="AB26" s="39"/>
      <c r="AC26" s="39"/>
      <c r="AD26" s="39"/>
      <c r="AE26" s="35"/>
      <c r="AF26" s="35"/>
      <c r="AG26" s="35"/>
      <c r="AH26" s="35"/>
    </row>
    <row r="27" spans="1:45" ht="18.75" customHeight="1">
      <c r="A27" s="28"/>
      <c r="B27" s="4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5"/>
      <c r="AG27" s="35"/>
      <c r="AH27" s="35"/>
    </row>
    <row r="28" spans="1:45" s="31" customFormat="1" ht="18.75">
      <c r="A28" s="29"/>
      <c r="B28" s="30"/>
      <c r="C28" s="30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9"/>
      <c r="AB28" s="35"/>
      <c r="AC28" s="35"/>
      <c r="AD28" s="35"/>
      <c r="AE28" s="35"/>
      <c r="AF28" s="35"/>
      <c r="AG28" s="35"/>
      <c r="AH28" s="3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31" customFormat="1" ht="18.75">
      <c r="A29" s="29"/>
      <c r="B29" s="30"/>
      <c r="C29" s="3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8.75">
      <c r="A30" s="32"/>
      <c r="B30" s="4"/>
      <c r="C30" s="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45" ht="18.75">
      <c r="A31" s="32"/>
      <c r="B31" s="4"/>
      <c r="C31" s="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45" ht="18.75">
      <c r="A32" s="32"/>
      <c r="B32" s="4"/>
      <c r="C32" s="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ht="18.75">
      <c r="A33" s="32"/>
      <c r="B33" s="4"/>
      <c r="C33" s="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8.75">
      <c r="A34" s="32"/>
      <c r="B34" s="4"/>
      <c r="C34" s="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ht="18.75">
      <c r="A35" s="32"/>
      <c r="B35" s="4"/>
      <c r="C35" s="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8.75">
      <c r="A36" s="32"/>
      <c r="B36" s="4"/>
      <c r="C36" s="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ht="18.75">
      <c r="A37" s="32"/>
      <c r="B37" s="4"/>
      <c r="C37" s="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8.75">
      <c r="A38" s="32"/>
      <c r="B38" s="4"/>
      <c r="C38" s="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8.75">
      <c r="A39" s="32"/>
      <c r="B39" s="4"/>
      <c r="C39" s="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8.75">
      <c r="A40" s="32"/>
      <c r="B40" s="4"/>
      <c r="C40" s="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8.75">
      <c r="A41" s="32"/>
      <c r="B41" s="4"/>
      <c r="C41" s="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8.75">
      <c r="A42" s="32"/>
      <c r="B42" s="4"/>
      <c r="C42" s="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18.75">
      <c r="A43" s="32"/>
      <c r="B43" s="4"/>
      <c r="C43" s="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ht="18.75">
      <c r="A44" s="32"/>
      <c r="B44" s="4"/>
      <c r="C44" s="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18.75">
      <c r="A45" s="32"/>
      <c r="B45" s="4"/>
      <c r="C45" s="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ht="18.75">
      <c r="A46" s="32"/>
      <c r="B46" s="4"/>
      <c r="C46" s="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8.75">
      <c r="A47" s="32"/>
      <c r="B47" s="4"/>
      <c r="C47" s="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8.75">
      <c r="A48" s="32"/>
      <c r="B48" s="4"/>
      <c r="C48" s="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ht="18.75">
      <c r="A49" s="32"/>
      <c r="B49" s="4"/>
      <c r="C49" s="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8.75">
      <c r="A50" s="32"/>
      <c r="B50" s="4"/>
      <c r="C50" s="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8.75">
      <c r="A51" s="32"/>
      <c r="B51" s="4"/>
      <c r="C51" s="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8.75">
      <c r="A52" s="32"/>
      <c r="B52" s="4"/>
      <c r="C52" s="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44.25" customHeight="1">
      <c r="A53" s="3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ht="18.75">
      <c r="A54" s="3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8.75">
      <c r="A55" s="3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9.5" thickBot="1"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8.7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8.7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8.75">
      <c r="AA59" s="35"/>
    </row>
    <row r="66" ht="45.75" customHeight="1"/>
  </sheetData>
  <mergeCells count="49">
    <mergeCell ref="P16:AA16"/>
    <mergeCell ref="M10:M16"/>
    <mergeCell ref="AB13:AB14"/>
    <mergeCell ref="AC13:AC16"/>
    <mergeCell ref="AD13:AD16"/>
    <mergeCell ref="D6:E6"/>
    <mergeCell ref="N9:AD9"/>
    <mergeCell ref="G13:H13"/>
    <mergeCell ref="F13:F14"/>
    <mergeCell ref="I13:I14"/>
    <mergeCell ref="J13:J14"/>
    <mergeCell ref="R13:R14"/>
    <mergeCell ref="Q13:Q14"/>
    <mergeCell ref="AA1:AE1"/>
    <mergeCell ref="AA2:AE3"/>
    <mergeCell ref="AA4:AC4"/>
    <mergeCell ref="V13:V14"/>
    <mergeCell ref="N10:O11"/>
    <mergeCell ref="U13:U14"/>
    <mergeCell ref="AA13:AA14"/>
    <mergeCell ref="Z13:Z14"/>
    <mergeCell ref="X13:X14"/>
    <mergeCell ref="W13:W14"/>
    <mergeCell ref="AE10:AE16"/>
    <mergeCell ref="D7:E7"/>
    <mergeCell ref="P10:AD10"/>
    <mergeCell ref="P11:AB11"/>
    <mergeCell ref="N12:AD12"/>
    <mergeCell ref="AC11:AD11"/>
    <mergeCell ref="S13:S14"/>
    <mergeCell ref="K13:K14"/>
    <mergeCell ref="L13:L14"/>
    <mergeCell ref="N13:N14"/>
    <mergeCell ref="G16:H16"/>
    <mergeCell ref="D23:AE23"/>
    <mergeCell ref="F9:M9"/>
    <mergeCell ref="F10:G11"/>
    <mergeCell ref="H10:L10"/>
    <mergeCell ref="P13:P14"/>
    <mergeCell ref="O13:O14"/>
    <mergeCell ref="F15:L15"/>
    <mergeCell ref="E9:E16"/>
    <mergeCell ref="D9:D16"/>
    <mergeCell ref="N15:AB15"/>
    <mergeCell ref="F12:L12"/>
    <mergeCell ref="Y13:Y14"/>
    <mergeCell ref="H11:J11"/>
    <mergeCell ref="K11:L11"/>
    <mergeCell ref="T13:T14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31" orientation="landscape" r:id="rId1"/>
  <headerFooter alignWithMargins="0"/>
  <rowBreaks count="1" manualBreakCount="1">
    <brk id="12" min="2" max="30" man="1"/>
  </rowBreaks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дод.5</vt:lpstr>
      <vt:lpstr>дод.5!Область_печати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2020-01-02T13:03:25Z</cp:lastPrinted>
  <dcterms:created xsi:type="dcterms:W3CDTF">2018-12-18T13:06:44Z</dcterms:created>
  <dcterms:modified xsi:type="dcterms:W3CDTF">2020-01-02T13:05:56Z</dcterms:modified>
</cp:coreProperties>
</file>